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Доходы!$L$12</definedName>
    <definedName name="FIO" localSheetId="0">Доходы!$E$24</definedName>
    <definedName name="FIO" localSheetId="2">Источники!$E$25</definedName>
    <definedName name="FIO" localSheetId="1">Расходы!$E$21</definedName>
    <definedName name="FORM_CODE" localSheetId="0">Доходы!$L$5</definedName>
    <definedName name="LAST_CELL" localSheetId="0">Доходы!$J$55</definedName>
    <definedName name="LAST_CELL" localSheetId="2">Источники!$I$32</definedName>
    <definedName name="LAST_CELL" localSheetId="1">Расходы!$L$129</definedName>
    <definedName name="PARAMS" localSheetId="0">Доходы!$L$11</definedName>
    <definedName name="PERIOD" localSheetId="0">Доходы!$L$6</definedName>
    <definedName name="RANGE_NAMES" localSheetId="0">Доходы!$L$10</definedName>
    <definedName name="RBEGIN_1" localSheetId="0">Доходы!$A$20</definedName>
    <definedName name="RBEGIN_1" localSheetId="2">Источники!$A$12</definedName>
    <definedName name="RBEGIN_1" localSheetId="1">Расходы!$A$13</definedName>
    <definedName name="REG_DATE" localSheetId="0">Доходы!$L$4</definedName>
    <definedName name="REND_1" localSheetId="0">Доходы!$A$56</definedName>
    <definedName name="REND_1" localSheetId="2">Источники!$A$27</definedName>
    <definedName name="REND_1" localSheetId="1">Расходы!$A$130</definedName>
    <definedName name="SIGN" localSheetId="0">Доходы!$A$23:$F$25</definedName>
    <definedName name="SIGN" localSheetId="2">Источники!$A$25:$F$26</definedName>
    <definedName name="SIGN" localSheetId="1">Расходы!$A$20:$F$22</definedName>
    <definedName name="SRC_CODE" localSheetId="0">Доходы!$L$8</definedName>
    <definedName name="SRC_KIND" localSheetId="0">Доходы!$L$7</definedName>
    <definedName name="VB_CODE" localSheetId="0">Доходы!$L$9</definedName>
  </definedNames>
  <calcPr calcId="162913"/>
</workbook>
</file>

<file path=xl/calcChain.xml><?xml version="1.0" encoding="utf-8"?>
<calcChain xmlns="http://schemas.openxmlformats.org/spreadsheetml/2006/main">
  <c r="H12" i="3"/>
  <c r="H14"/>
  <c r="H16"/>
  <c r="H18"/>
  <c r="H19"/>
  <c r="H20"/>
  <c r="H21"/>
  <c r="H22"/>
  <c r="H23"/>
  <c r="H24"/>
  <c r="H25"/>
  <c r="H26"/>
  <c r="H27"/>
  <c r="J13" i="2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</calcChain>
</file>

<file path=xl/sharedStrings.xml><?xml version="1.0" encoding="utf-8"?>
<sst xmlns="http://schemas.openxmlformats.org/spreadsheetml/2006/main" count="1149" uniqueCount="317">
  <si>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</si>
  <si>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</si>
  <si>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</si>
  <si>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КОДЫ</t>
  </si>
  <si>
    <t>ГЛАВНОГО АДМИНИСТРАТОРА, АДМИНИСТРАТОРА ДОХОДОВ БЮДЖЕТА</t>
  </si>
  <si>
    <t xml:space="preserve">  Форма по ОКУД</t>
  </si>
  <si>
    <t>0503127</t>
  </si>
  <si>
    <t xml:space="preserve">                   Дата</t>
  </si>
  <si>
    <t>на 01.01.2019 г.</t>
  </si>
  <si>
    <t>01.01.2019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</si>
  <si>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</si>
  <si>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 xml:space="preserve">             по ОКПО</t>
  </si>
  <si>
    <t xml:space="preserve">        Глава по БК</t>
  </si>
  <si>
    <t>Наименование бюджета</t>
  </si>
  <si>
    <t xml:space="preserve">           по ОКТМО</t>
  </si>
  <si>
    <t xml:space="preserve">             по ОКЕИ</t>
  </si>
  <si>
    <t>383</t>
  </si>
  <si>
    <t xml:space="preserve">                                 1. Доходы бюджета</t>
  </si>
  <si>
    <t>Финансово-бюджетная палата Альметьевского муниципального района Республики Татарстан</t>
  </si>
  <si>
    <t>бюджет Новонадыровского сельского поселения Альметьевского муниципального района Республики Татарстан</t>
  </si>
  <si>
    <t>Периодичность: месячная</t>
  </si>
  <si>
    <t>Единица измерения: руб.</t>
  </si>
  <si>
    <t>93062583</t>
  </si>
  <si>
    <t>711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</si>
  <si>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</si>
  <si>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</si>
  <si>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</si>
  <si>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</si>
  <si>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 xml:space="preserve">         Исполнено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</si>
  <si>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</si>
  <si>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</si>
  <si>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</si>
  <si>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</si>
  <si>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итого</t>
  </si>
  <si>
    <t>4</t>
  </si>
  <si>
    <t>5</t>
  </si>
  <si>
    <t>6</t>
  </si>
  <si>
    <t>7</t>
  </si>
  <si>
    <t>8</t>
  </si>
  <si>
    <t>9</t>
  </si>
  <si>
    <t>Доходы бюджета - всего</t>
  </si>
  <si>
    <t>010</t>
  </si>
  <si>
    <t>-</t>
  </si>
  <si>
    <t>x</t>
  </si>
  <si>
    <t>в том числе:</t>
  </si>
  <si>
    <t/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</si>
  <si>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</si>
  <si>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</si>
  <si>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</si>
  <si>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</si>
  <si>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</si>
  <si>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</si>
  <si>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</si>
  <si>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</si>
  <si>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</si>
  <si>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000 10102010011000110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</si>
  <si>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</si>
  <si>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</si>
  <si>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</si>
  <si>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</si>
  <si>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</si>
  <si>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</si>
  <si>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</si>
  <si>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</si>
  <si>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</si>
  <si>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</si>
  <si>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</si>
  <si>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</si>
  <si>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</si>
  <si>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</si>
  <si>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</si>
  <si>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</si>
  <si>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</si>
  <si>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</si>
  <si>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</si>
  <si>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</si>
  <si>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</si>
  <si>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</si>
  <si>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</si>
  <si>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</si>
  <si>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</si>
  <si>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ПРОЧИЕ НЕНАЛОГОВЫЕ ДОХОДЫ</t>
  </si>
  <si>
    <t>000 11700000000000000</t>
  </si>
  <si>
    <t>Средства самообложения граждан</t>
  </si>
  <si>
    <t>000 11714000000000180</t>
  </si>
  <si>
    <t>Средства самообложения граждан, зачисляемые в бюджеты сельских поселений</t>
  </si>
  <si>
    <t>000 11714030100000180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</si>
  <si>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</si>
  <si>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</si>
  <si>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</si>
  <si>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</si>
  <si>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</si>
  <si>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</si>
  <si>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</si>
  <si>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</si>
  <si>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</si>
  <si>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</si>
  <si>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Субвенции бюджетам бюджетной системы Российской Федерации</t>
  </si>
  <si>
    <t>000 20230000000000151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</si>
  <si>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</si>
  <si>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</si>
  <si>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</si>
  <si>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</si>
  <si>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</si>
  <si>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</si>
  <si>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</si>
  <si>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000 20245160000000151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</si>
  <si>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</si>
  <si>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000 20245160100000151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</si>
  <si>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</si>
  <si>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</si>
  <si>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</si>
  <si>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000 20705000130000180</t>
  </si>
  <si>
    <t>Прочие безвозмездные поступления в бюджеты сельских поселений</t>
  </si>
  <si>
    <t>000 20705030100000180</t>
  </si>
  <si>
    <t xml:space="preserve">                          2. Расходы бюджета</t>
  </si>
  <si>
    <t>Форма 0503127  с.2</t>
  </si>
  <si>
    <t>Код расхода по бюджетной классификации</t>
  </si>
  <si>
    <t>Лимиты бюджетных обязательств</t>
  </si>
  <si>
    <t xml:space="preserve"> Неисполненные назначения</t>
  </si>
  <si>
    <t>по ассигнованиям</t>
  </si>
  <si>
    <t>по лимитам бюджетных обязательств</t>
  </si>
  <si>
    <t>10</t>
  </si>
  <si>
    <t>11</t>
  </si>
  <si>
    <t>Расходы бюджета - всего</t>
  </si>
  <si>
    <t>200</t>
  </si>
  <si>
    <t>ОБЩЕГОСУДАРСТВЕННЫЕ ВОПРОСЫ</t>
  </si>
  <si>
    <t>000 0100 0000000000 000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</si>
  <si>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</si>
  <si>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000 0100 0000000000 100</t>
  </si>
  <si>
    <t>Расходы на выплаты персоналу казенных учреждений</t>
  </si>
  <si>
    <t>000 0100 0000000000 110</t>
  </si>
  <si>
    <t>Фонд оплаты труда учреждений</t>
  </si>
  <si>
    <t>000 0100 0000000000 111</t>
  </si>
  <si>
    <t>Иные выплаты персоналу учреждений, за исключением фонда оплаты труда</t>
  </si>
  <si>
    <t>000 0100 0000000000 112</t>
  </si>
  <si>
    <t>Взносы по бязательному социальному страхованию на выплаты по оплате труда работников и иные выплаты работникам учреждений</t>
  </si>
  <si>
    <t>000 0100 0000000000 119</t>
  </si>
  <si>
    <t>Расходы на выплаты персоналу государственных (муниципальных) органов</t>
  </si>
  <si>
    <t>000 0100 0000000000 120</t>
  </si>
  <si>
    <t>Фонд оплаты труда государственных (муниципальных) органов</t>
  </si>
  <si>
    <t>000 0100 0000000000 121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</si>
  <si>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</si>
  <si>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000 0100 0000000000 129</t>
  </si>
  <si>
    <t>Закупка товаров, работ и услуг для обеспечения государственных (муниципальных) нужд</t>
  </si>
  <si>
    <t>000 0100 0000000000 200</t>
  </si>
  <si>
    <t>Иные закупки товаров, работ и услуг для обеспечения государственных (муниципальных) нужд</t>
  </si>
  <si>
    <t>000 0100 0000000000 240</t>
  </si>
  <si>
    <t>Прочая закупка товаров, работ и услуг для обеспечения государственных (муниципальных) нужд</t>
  </si>
  <si>
    <t>000 0100 0000000000 244</t>
  </si>
  <si>
    <t>Иные бюджетные ассигнования</t>
  </si>
  <si>
    <t>000 0100 0000000000 800</t>
  </si>
  <si>
    <t>Уплата налогов, сборов и иных платежей</t>
  </si>
  <si>
    <t>000 0100 0000000000 850</t>
  </si>
  <si>
    <t>Уплата налога на имущество организаций и земельного налога</t>
  </si>
  <si>
    <t>000 0100 0000000000 851</t>
  </si>
  <si>
    <t>Уплата прочих налогов, сборов</t>
  </si>
  <si>
    <t>000 0100 0000000000 852</t>
  </si>
  <si>
    <t>Специальные расходы</t>
  </si>
  <si>
    <t>000 0100 0000000000 880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</si>
  <si>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</si>
  <si>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</si>
  <si>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000 0104 0000000000 100</t>
  </si>
  <si>
    <t>000 0104 0000000000 120</t>
  </si>
  <si>
    <t>000 0104 0000000000 121</t>
  </si>
  <si>
    <t>000 0104 0000000000 129</t>
  </si>
  <si>
    <t>000 0104 0000000000 200</t>
  </si>
  <si>
    <t>000 0104 0000000000 240</t>
  </si>
  <si>
    <t>000 0104 0000000000 244</t>
  </si>
  <si>
    <t>000 0104 0000000000 800</t>
  </si>
  <si>
    <t>000 0104 0000000000 850</t>
  </si>
  <si>
    <t>000 0104 0000000000 852</t>
  </si>
  <si>
    <t>Обеспечение проведения выборов и референдумов</t>
  </si>
  <si>
    <t>000 0107 0000000000 000</t>
  </si>
  <si>
    <t>000 0107 0000000000 800</t>
  </si>
  <si>
    <t>000 0107 0000000000 880</t>
  </si>
  <si>
    <t>Другие общегосударственные вопросы</t>
  </si>
  <si>
    <t>000 0113 0000000000 000</t>
  </si>
  <si>
    <t>000 0113 0000000000 100</t>
  </si>
  <si>
    <t>000 0113 0000000000 110</t>
  </si>
  <si>
    <t>000 0113 0000000000 111</t>
  </si>
  <si>
    <t>000 0113 0000000000 112</t>
  </si>
  <si>
    <t>000 0113 0000000000 119</t>
  </si>
  <si>
    <t>000 0113 0000000000 200</t>
  </si>
  <si>
    <t>000 0113 0000000000 240</t>
  </si>
  <si>
    <t>000 0113 0000000000 244</t>
  </si>
  <si>
    <t>000 0113 0000000000 800</t>
  </si>
  <si>
    <t>000 0113 0000000000 850</t>
  </si>
  <si>
    <t>000 0113 0000000000 851</t>
  </si>
  <si>
    <t>НАЦИОНАЛЬНАЯ ОБОРОНА</t>
  </si>
  <si>
    <t>000 0200 0000000000 000</t>
  </si>
  <si>
    <t>000 0200 0000000000 100</t>
  </si>
  <si>
    <t>000 0200 0000000000 120</t>
  </si>
  <si>
    <t>000 0200 0000000000 121</t>
  </si>
  <si>
    <t>Иные выплаты персоналу государственных (муниципальных) органов, за исключением фонда оплаты труда</t>
  </si>
  <si>
    <t>000 0200 0000000000 122</t>
  </si>
  <si>
    <t>000 0200 0000000000 129</t>
  </si>
  <si>
    <t>000 0200 0000000000 200</t>
  </si>
  <si>
    <t>000 0200 0000000000 240</t>
  </si>
  <si>
    <t>000 0200 0000000000 244</t>
  </si>
  <si>
    <t>Мобилизационная и вневойсковая подготовка</t>
  </si>
  <si>
    <t>000 0203 0000000000 000</t>
  </si>
  <si>
    <t>000 0203 0000000000 100</t>
  </si>
  <si>
    <t>000 0203 0000000000 120</t>
  </si>
  <si>
    <t>000 0203 0000000000 121</t>
  </si>
  <si>
    <t>000 0203 0000000000 122</t>
  </si>
  <si>
    <t>000 0203 0000000000 129</t>
  </si>
  <si>
    <t>000 0203 0000000000 200</t>
  </si>
  <si>
    <t>000 0203 0000000000 240</t>
  </si>
  <si>
    <t>000 0203 0000000000 244</t>
  </si>
  <si>
    <t>НАЦИОНАЛЬНАЯ ЭКОНОМИКА</t>
  </si>
  <si>
    <t>000 0400 0000000000 000</t>
  </si>
  <si>
    <t>000 0400 0000000000 200</t>
  </si>
  <si>
    <t>000 0400 0000000000 240</t>
  </si>
  <si>
    <t>000 0400 0000000000 244</t>
  </si>
  <si>
    <t>Дорожное хозяйство (дорожные фонды)</t>
  </si>
  <si>
    <t>000 0409 0000000000 000</t>
  </si>
  <si>
    <t>000 0409 0000000000 200</t>
  </si>
  <si>
    <t>000 0409 0000000000 240</t>
  </si>
  <si>
    <t>000 0409 0000000000 244</t>
  </si>
  <si>
    <t>Другие вопросы в области национальной экономики</t>
  </si>
  <si>
    <t>000 0412 0000000000 000</t>
  </si>
  <si>
    <t>000 0412 0000000000 200</t>
  </si>
  <si>
    <t>000 0412 0000000000 240</t>
  </si>
  <si>
    <t>000 0412 0000000000 244</t>
  </si>
  <si>
    <t>ЖИЛИЩНО-КОММУНАЛЬНОЕ ХОЗЯЙСТВО</t>
  </si>
  <si>
    <t>000 0500 0000000000 000</t>
  </si>
  <si>
    <t>000 0500 0000000000 200</t>
  </si>
  <si>
    <t>000 0500 0000000000 240</t>
  </si>
  <si>
    <t>000 0500 0000000000 244</t>
  </si>
  <si>
    <t>Коммунальное хозяйство</t>
  </si>
  <si>
    <t>000 0502 0000000000 000</t>
  </si>
  <si>
    <t>000 0502 0000000000 200</t>
  </si>
  <si>
    <t>000 0502 0000000000 240</t>
  </si>
  <si>
    <t>000 0502 0000000000 244</t>
  </si>
  <si>
    <t>Благоустройство</t>
  </si>
  <si>
    <t>000 0503 0000000000 000</t>
  </si>
  <si>
    <t>000 0503 0000000000 200</t>
  </si>
  <si>
    <t>000 0503 0000000000 240</t>
  </si>
  <si>
    <t>000 0503 0000000000 244</t>
  </si>
  <si>
    <t>КУЛЬТУРА, КИНЕМАТОГРАФИЯ</t>
  </si>
  <si>
    <t>000 0800 0000000000 000</t>
  </si>
  <si>
    <t>000 0800 0000000000 200</t>
  </si>
  <si>
    <t>000 0800 0000000000 240</t>
  </si>
  <si>
    <t>000 0800 0000000000 244</t>
  </si>
  <si>
    <t>Культура</t>
  </si>
  <si>
    <t>000 0801 0000000000 000</t>
  </si>
  <si>
    <t>000 0801 0000000000 200</t>
  </si>
  <si>
    <t>000 0801 0000000000 240</t>
  </si>
  <si>
    <t>000 0801 0000000000 244</t>
  </si>
  <si>
    <t>СОЦИАЛЬНАЯ ПОЛИТИКА</t>
  </si>
  <si>
    <t>000 1000 0000000000 000</t>
  </si>
  <si>
    <t>Социальное обеспечение и иные выплаты населению</t>
  </si>
  <si>
    <t>000 1000 0000000000 300</t>
  </si>
  <si>
    <t>Социальные выплаты гражданам, кроме публичных нормативных социальных выплат</t>
  </si>
  <si>
    <t>000 1000 0000000000 320</t>
  </si>
  <si>
    <t>Приобретение товаров, работ, услуг в пользу граждан в целях их социального обеспечения</t>
  </si>
  <si>
    <t>000 1000 0000000000 323</t>
  </si>
  <si>
    <t>Социальное обеспечение населения</t>
  </si>
  <si>
    <t>000 1003 0000000000 000</t>
  </si>
  <si>
    <t>000 1003 0000000000 300</t>
  </si>
  <si>
    <t>000 1003 0000000000 320</t>
  </si>
  <si>
    <t>000 1003 0000000000 323</t>
  </si>
  <si>
    <t>ФИЗИЧЕСКАЯ КУЛЬТУРА И СПОРТ</t>
  </si>
  <si>
    <t>000 1100 0000000000 000</t>
  </si>
  <si>
    <t>000 1100 0000000000 200</t>
  </si>
  <si>
    <t>000 1100 0000000000 240</t>
  </si>
  <si>
    <t>000 1100 0000000000 244</t>
  </si>
  <si>
    <t>Массовый спорт</t>
  </si>
  <si>
    <t>000 1102 0000000000 000</t>
  </si>
  <si>
    <t>000 1102 0000000000 200</t>
  </si>
  <si>
    <t>000 1102 0000000000 240</t>
  </si>
  <si>
    <t>000 1102 0000000000 244</t>
  </si>
  <si>
    <t>МЕЖБЮДЖЕТНЫЕ ТРАНСФЕРТЫ ОБЩЕГО ХАРАКТЕРА БЮДЖЕТАМ БЮДЖЕТНОЙ СИСТЕМЫ РОССИЙСКОЙ ФЕДЕРАЦИИ</t>
  </si>
  <si>
    <t>000 1400 0000000000 000</t>
  </si>
  <si>
    <t>Межбюджетные трансферты</t>
  </si>
  <si>
    <t>000 1400 0000000000 500</t>
  </si>
  <si>
    <t>000 1400 0000000000 540</t>
  </si>
  <si>
    <t>Прочие межбюджетные трансферты общего характера</t>
  </si>
  <si>
    <t>000 1403 0000000000 000</t>
  </si>
  <si>
    <t>000 1403 0000000000 500</t>
  </si>
  <si>
    <t>000 1403 0000000000 540</t>
  </si>
  <si>
    <t>Результат исполнения бюджета (дефицит "-" , профицит "+")</t>
  </si>
  <si>
    <t>450</t>
  </si>
  <si>
    <t xml:space="preserve">             Форма 0503127  с.3</t>
  </si>
  <si>
    <t xml:space="preserve">                    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</si>
  <si>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</si>
  <si>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бюджета - всего</t>
  </si>
  <si>
    <t>500</t>
  </si>
  <si>
    <t>в том числе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</si>
  <si>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</si>
  <si>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</si>
  <si>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</si>
  <si>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</si>
  <si>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</si>
  <si>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</si>
  <si>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</si>
  <si>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</si>
  <si>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</si>
  <si>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уменьшение остатков средств, всего</t>
  </si>
  <si>
    <t>720</t>
  </si>
  <si>
    <t>Изменение остатков по расчетам (стр. 810+820)</t>
  </si>
  <si>
    <t>800</t>
  </si>
  <si>
    <t>изменение остатков по расчетам с органами, организующими исполнение бюджета (стр.811 + 812)</t>
  </si>
  <si>
    <t>810</t>
  </si>
  <si>
    <t>из них:
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</si>
  <si>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</si>
  <si>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</si>
  <si>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</si>
  <si>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</si>
  <si>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</si>
  <si>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в том числе:
увеличение остатков по внутренним расчетам</t>
  </si>
  <si>
    <t>821</t>
  </si>
  <si>
    <t>уменьшение остатков по внутренним расчетам</t>
  </si>
  <si>
    <t>822</t>
  </si>
  <si>
    <t>"________"    _______________  200___  г.</t>
  </si>
  <si>
    <t>Доходы/PARAMS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</si>
</sst>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7">
    <font>
      <sz val="10"/>
      <name val="Arial"/>
    </font>
    <font>
      <b/>
      <sz val="11"/>
      <name val="Arial Cyr"/>
    </font>
    <font>
      <sz val="8"/>
      <name val="Arial Cyr"/>
    </font>
    <font>
      <b/>
      <sz val="10"/>
      <name val="Arial Cyr"/>
    </font>
    <font>
      <sz val="10"/>
      <name val="Arial Cyr"/>
    </font>
    <font>
      <b/>
      <sz val="8"/>
      <name val="Arial Cyr"/>
    </font>
    <font>
      <sz val="8.5"/>
      <name val="MS Sans Serif"/>
      <family val="2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Continuous"/>
    </xf>
    <xf numFmtId="0" fontId="4" fillId="0" borderId="0" xfId="0" applyFont="1" applyBorder="1" applyAlignment="1" applyProtection="1"/>
    <xf numFmtId="0" fontId="1" fillId="0" borderId="1" xfId="0" applyFont="1" applyBorder="1" applyAlignment="1" applyProtection="1"/>
    <xf numFmtId="0" fontId="2" fillId="0" borderId="2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3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164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49" fontId="2" fillId="0" borderId="4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2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" fillId="0" borderId="29" xfId="0" applyNumberFormat="1" applyFont="1" applyBorder="1" applyAlignment="1" applyProtection="1">
      <alignment horizontal="center" vertical="center"/>
    </xf>
    <xf numFmtId="49" fontId="5" fillId="0" borderId="30" xfId="0" applyNumberFormat="1" applyFont="1" applyBorder="1" applyAlignment="1" applyProtection="1">
      <alignment horizontal="left" vertical="center" wrapText="1"/>
    </xf>
    <xf numFmtId="49" fontId="5" fillId="0" borderId="30" xfId="0" applyNumberFormat="1" applyFont="1" applyBorder="1" applyAlignment="1" applyProtection="1">
      <alignment horizontal="center" vertical="center" wrapText="1"/>
    </xf>
    <xf numFmtId="4" fontId="5" fillId="0" borderId="30" xfId="0" applyNumberFormat="1" applyFont="1" applyBorder="1" applyAlignment="1" applyProtection="1">
      <alignment horizontal="right" vertical="center"/>
    </xf>
    <xf numFmtId="49" fontId="2" fillId="0" borderId="30" xfId="0" applyNumberFormat="1" applyFont="1" applyBorder="1" applyAlignment="1" applyProtection="1">
      <alignment horizontal="left"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" fontId="2" fillId="0" borderId="30" xfId="0" applyNumberFormat="1" applyFont="1" applyBorder="1" applyAlignment="1" applyProtection="1">
      <alignment horizontal="right" vertical="center"/>
    </xf>
    <xf numFmtId="165" fontId="2" fillId="0" borderId="3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/>
    <xf numFmtId="49" fontId="2" fillId="0" borderId="27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4" fillId="0" borderId="5" xfId="0" applyFont="1" applyBorder="1" applyAlignment="1" applyProtection="1">
      <alignment horizontal="left" wrapText="1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4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right"/>
    </xf>
    <xf numFmtId="49" fontId="2" fillId="0" borderId="12" xfId="0" applyNumberFormat="1" applyFont="1" applyBorder="1" applyAlignment="1" applyProtection="1">
      <alignment horizontal="center" vertical="top"/>
    </xf>
    <xf numFmtId="49" fontId="2" fillId="0" borderId="13" xfId="0" applyNumberFormat="1" applyFont="1" applyBorder="1" applyAlignment="1" applyProtection="1">
      <alignment horizontal="center" vertical="top"/>
    </xf>
    <xf numFmtId="49" fontId="2" fillId="0" borderId="14" xfId="0" applyNumberFormat="1" applyFont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6"/>
  <sheetViews>
    <sheetView showGridLines="0" tabSelected="1" workbookViewId="0">
      <selection sqref="A1:H1"/>
    </sheetView>
  </sheetViews>
  <sheetFormatPr defaultRowHeight="12.75" customHeight="1"/>
  <cols>
    <col min="1" max="1" width="45.7109375" customWidth="1"/>
    <col min="2" max="2" width="4.5703125" customWidth="1"/>
    <col min="3" max="3" width="16" customWidth="1"/>
    <col min="4" max="4" width="22.7109375" customWidth="1"/>
    <col min="5" max="6" width="16.7109375" customWidth="1"/>
    <col min="7" max="8" width="10.5703125" customWidth="1"/>
    <col min="9" max="10" width="16.7109375" customWidth="1"/>
  </cols>
  <sheetData>
    <row r="1" spans="1:10" ht="18.399999999999999" customHeight="1">
      <c r="A1" s="62" t="s">
        <v>0</v>
      </c>
      <c r="B1" s="62"/>
      <c r="C1" s="62"/>
      <c r="D1" s="62"/>
      <c r="E1" s="62"/>
      <c r="F1" s="62"/>
      <c r="G1" s="62"/>
      <c r="H1" s="62"/>
      <c r="I1" s="1"/>
      <c r="J1" s="1"/>
    </row>
    <row r="2" spans="1:10" ht="18.399999999999999" customHeight="1">
      <c r="A2" s="62" t="s">
        <v>1</v>
      </c>
      <c r="B2" s="62"/>
      <c r="C2" s="62"/>
      <c r="D2" s="62"/>
      <c r="E2" s="62"/>
      <c r="F2" s="62"/>
      <c r="G2" s="62"/>
      <c r="H2" s="62"/>
      <c r="I2" s="2"/>
      <c r="J2" s="3"/>
    </row>
    <row r="3" spans="1:10" ht="18.399999999999999" customHeight="1">
      <c r="A3" s="62" t="s">
        <v>2</v>
      </c>
      <c r="B3" s="62"/>
      <c r="C3" s="62"/>
      <c r="D3" s="62"/>
      <c r="E3" s="62"/>
      <c r="F3" s="62"/>
      <c r="G3" s="62"/>
      <c r="H3" s="62"/>
      <c r="I3" s="4"/>
      <c r="J3" s="5" t="s">
        <v>3</v>
      </c>
    </row>
    <row r="4" spans="1:10" ht="18.399999999999999" customHeight="1">
      <c r="A4" s="62" t="s">
        <v>4</v>
      </c>
      <c r="B4" s="62"/>
      <c r="C4" s="62"/>
      <c r="D4" s="62"/>
      <c r="E4" s="62"/>
      <c r="F4" s="62"/>
      <c r="G4" s="62"/>
      <c r="H4" s="62"/>
      <c r="I4" s="6" t="s">
        <v>5</v>
      </c>
      <c r="J4" s="7" t="s">
        <v>6</v>
      </c>
    </row>
    <row r="5" spans="1:10">
      <c r="A5" s="77" t="s">
        <v>8</v>
      </c>
      <c r="B5" s="77"/>
      <c r="C5" s="77"/>
      <c r="D5" s="77"/>
      <c r="E5" s="77"/>
      <c r="F5" s="77"/>
      <c r="G5" s="77"/>
      <c r="H5" s="77"/>
      <c r="I5" s="9" t="s">
        <v>7</v>
      </c>
      <c r="J5" s="10" t="s">
        <v>9</v>
      </c>
    </row>
    <row r="6" spans="1:10" ht="33.4" customHeight="1">
      <c r="A6" s="63" t="s">
        <v>10</v>
      </c>
      <c r="B6" s="11"/>
      <c r="C6" s="11"/>
      <c r="D6" s="8"/>
      <c r="E6" s="8"/>
      <c r="F6" s="8"/>
      <c r="G6" s="8"/>
      <c r="H6" s="8"/>
      <c r="I6" s="9" t="s">
        <v>11</v>
      </c>
      <c r="J6" s="12" t="s">
        <v>22</v>
      </c>
    </row>
    <row r="7" spans="1:10" ht="33.4" customHeight="1">
      <c r="A7" s="63"/>
      <c r="B7" s="64" t="s">
        <v>18</v>
      </c>
      <c r="C7" s="65"/>
      <c r="D7" s="65"/>
      <c r="E7" s="65"/>
      <c r="F7" s="65"/>
      <c r="G7" s="65"/>
      <c r="H7" s="65"/>
      <c r="I7" s="9" t="s">
        <v>12</v>
      </c>
      <c r="J7" s="12" t="s">
        <v>23</v>
      </c>
    </row>
    <row r="8" spans="1:10">
      <c r="A8" s="9" t="s">
        <v>13</v>
      </c>
      <c r="B8" s="78" t="s">
        <v>19</v>
      </c>
      <c r="C8" s="78"/>
      <c r="D8" s="78"/>
      <c r="E8" s="78"/>
      <c r="F8" s="78"/>
      <c r="G8" s="78"/>
      <c r="H8" s="78"/>
      <c r="I8" s="9" t="s">
        <v>14</v>
      </c>
      <c r="J8" s="12"/>
    </row>
    <row r="9" spans="1:10">
      <c r="A9" s="9" t="s">
        <v>20</v>
      </c>
      <c r="B9" s="9"/>
      <c r="C9" s="9"/>
      <c r="D9" s="9"/>
      <c r="E9" s="6"/>
      <c r="F9" s="6"/>
      <c r="G9" s="6"/>
      <c r="H9" s="6"/>
      <c r="I9" s="9"/>
      <c r="J9" s="13"/>
    </row>
    <row r="10" spans="1:10">
      <c r="A10" s="9" t="s">
        <v>21</v>
      </c>
      <c r="B10" s="9"/>
      <c r="C10" s="14"/>
      <c r="D10" s="14"/>
      <c r="E10" s="6"/>
      <c r="F10" s="6"/>
      <c r="G10" s="6"/>
      <c r="H10" s="6"/>
      <c r="I10" s="9" t="s">
        <v>15</v>
      </c>
      <c r="J10" s="15" t="s">
        <v>16</v>
      </c>
    </row>
    <row r="11" spans="1:10" ht="18.399999999999999" customHeight="1">
      <c r="A11" s="62" t="s">
        <v>17</v>
      </c>
      <c r="B11" s="62"/>
      <c r="C11" s="62"/>
      <c r="D11" s="62"/>
      <c r="E11" s="62"/>
      <c r="F11" s="62"/>
      <c r="G11" s="62"/>
      <c r="H11" s="62"/>
      <c r="I11" s="62"/>
      <c r="J11" s="16"/>
    </row>
    <row r="12" spans="1:10" ht="13.5" customHeight="1">
      <c r="A12" s="56" t="s">
        <v>24</v>
      </c>
      <c r="B12" s="59" t="s">
        <v>25</v>
      </c>
      <c r="C12" s="71" t="s">
        <v>26</v>
      </c>
      <c r="D12" s="72"/>
      <c r="E12" s="70" t="s">
        <v>27</v>
      </c>
      <c r="F12" s="53" t="s">
        <v>28</v>
      </c>
      <c r="G12" s="54"/>
      <c r="H12" s="54"/>
      <c r="I12" s="55"/>
      <c r="J12" s="44" t="s">
        <v>29</v>
      </c>
    </row>
    <row r="13" spans="1:10" ht="9.9499999999999993" customHeight="1">
      <c r="A13" s="57"/>
      <c r="B13" s="60"/>
      <c r="C13" s="73"/>
      <c r="D13" s="74"/>
      <c r="E13" s="68"/>
      <c r="F13" s="50" t="s">
        <v>30</v>
      </c>
      <c r="G13" s="50" t="s">
        <v>31</v>
      </c>
      <c r="H13" s="50" t="s">
        <v>32</v>
      </c>
      <c r="I13" s="47" t="s">
        <v>33</v>
      </c>
      <c r="J13" s="45"/>
    </row>
    <row r="14" spans="1:10" ht="9.9499999999999993" customHeight="1">
      <c r="A14" s="57"/>
      <c r="B14" s="60"/>
      <c r="C14" s="73"/>
      <c r="D14" s="74"/>
      <c r="E14" s="68"/>
      <c r="F14" s="68"/>
      <c r="G14" s="51"/>
      <c r="H14" s="51"/>
      <c r="I14" s="48"/>
      <c r="J14" s="45"/>
    </row>
    <row r="15" spans="1:10" ht="9.9499999999999993" customHeight="1">
      <c r="A15" s="57"/>
      <c r="B15" s="60"/>
      <c r="C15" s="73"/>
      <c r="D15" s="74"/>
      <c r="E15" s="68"/>
      <c r="F15" s="68"/>
      <c r="G15" s="51"/>
      <c r="H15" s="51"/>
      <c r="I15" s="48"/>
      <c r="J15" s="45"/>
    </row>
    <row r="16" spans="1:10" ht="9.9499999999999993" customHeight="1">
      <c r="A16" s="57"/>
      <c r="B16" s="60"/>
      <c r="C16" s="73"/>
      <c r="D16" s="74"/>
      <c r="E16" s="68"/>
      <c r="F16" s="68"/>
      <c r="G16" s="51"/>
      <c r="H16" s="51"/>
      <c r="I16" s="48"/>
      <c r="J16" s="45"/>
    </row>
    <row r="17" spans="1:10" ht="9.9499999999999993" customHeight="1">
      <c r="A17" s="57"/>
      <c r="B17" s="60"/>
      <c r="C17" s="73"/>
      <c r="D17" s="74"/>
      <c r="E17" s="68"/>
      <c r="F17" s="68"/>
      <c r="G17" s="51"/>
      <c r="H17" s="51"/>
      <c r="I17" s="48"/>
      <c r="J17" s="45"/>
    </row>
    <row r="18" spans="1:10" ht="19.5" customHeight="1">
      <c r="A18" s="58"/>
      <c r="B18" s="61"/>
      <c r="C18" s="75"/>
      <c r="D18" s="76"/>
      <c r="E18" s="69"/>
      <c r="F18" s="69"/>
      <c r="G18" s="52"/>
      <c r="H18" s="52"/>
      <c r="I18" s="49"/>
      <c r="J18" s="46"/>
    </row>
    <row r="19" spans="1:10" ht="14.25" customHeight="1">
      <c r="A19" s="17">
        <v>1</v>
      </c>
      <c r="B19" s="18">
        <v>2</v>
      </c>
      <c r="C19" s="66">
        <v>3</v>
      </c>
      <c r="D19" s="67"/>
      <c r="E19" s="20" t="s">
        <v>34</v>
      </c>
      <c r="F19" s="21" t="s">
        <v>35</v>
      </c>
      <c r="G19" s="20" t="s">
        <v>36</v>
      </c>
      <c r="H19" s="20" t="s">
        <v>37</v>
      </c>
      <c r="I19" s="20" t="s">
        <v>38</v>
      </c>
      <c r="J19" s="22" t="s">
        <v>39</v>
      </c>
    </row>
    <row r="20" spans="1:10">
      <c r="A20" s="23" t="s">
        <v>40</v>
      </c>
      <c r="B20" s="24" t="s">
        <v>41</v>
      </c>
      <c r="C20" s="42" t="s">
        <v>43</v>
      </c>
      <c r="D20" s="43"/>
      <c r="E20" s="25">
        <v>9185313.6999999993</v>
      </c>
      <c r="F20" s="25" t="s">
        <v>42</v>
      </c>
      <c r="G20" s="25" t="s">
        <v>42</v>
      </c>
      <c r="H20" s="25" t="s">
        <v>42</v>
      </c>
      <c r="I20" s="25" t="s">
        <v>42</v>
      </c>
      <c r="J20" s="25" t="s">
        <v>43</v>
      </c>
    </row>
    <row r="21" spans="1:10" ht="13.15" customHeight="1">
      <c r="A21" s="26" t="s">
        <v>44</v>
      </c>
      <c r="B21" s="27"/>
      <c r="C21" s="40"/>
      <c r="D21" s="41"/>
      <c r="E21" s="28"/>
      <c r="F21" s="28"/>
      <c r="G21" s="28"/>
      <c r="H21" s="28"/>
      <c r="I21" s="28"/>
      <c r="J21" s="28"/>
    </row>
    <row r="22" spans="1:10">
      <c r="A22" s="26" t="s">
        <v>46</v>
      </c>
      <c r="B22" s="27" t="s">
        <v>41</v>
      </c>
      <c r="C22" s="40" t="s">
        <v>47</v>
      </c>
      <c r="D22" s="41"/>
      <c r="E22" s="28">
        <v>7529400</v>
      </c>
      <c r="F22" s="28" t="s">
        <v>42</v>
      </c>
      <c r="G22" s="28" t="s">
        <v>42</v>
      </c>
      <c r="H22" s="28" t="s">
        <v>42</v>
      </c>
      <c r="I22" s="28" t="s">
        <v>42</v>
      </c>
      <c r="J22" s="28">
        <v>7529400</v>
      </c>
    </row>
    <row r="23" spans="1:10">
      <c r="A23" s="26" t="s">
        <v>48</v>
      </c>
      <c r="B23" s="27" t="s">
        <v>41</v>
      </c>
      <c r="C23" s="40" t="s">
        <v>49</v>
      </c>
      <c r="D23" s="41"/>
      <c r="E23" s="28">
        <v>144000</v>
      </c>
      <c r="F23" s="28" t="s">
        <v>42</v>
      </c>
      <c r="G23" s="28" t="s">
        <v>42</v>
      </c>
      <c r="H23" s="28" t="s">
        <v>42</v>
      </c>
      <c r="I23" s="28" t="s">
        <v>42</v>
      </c>
      <c r="J23" s="28">
        <v>144000</v>
      </c>
    </row>
    <row r="24" spans="1:10">
      <c r="A24" s="26" t="s">
        <v>50</v>
      </c>
      <c r="B24" s="27" t="s">
        <v>41</v>
      </c>
      <c r="C24" s="40" t="s">
        <v>51</v>
      </c>
      <c r="D24" s="41"/>
      <c r="E24" s="28">
        <v>144000</v>
      </c>
      <c r="F24" s="28" t="s">
        <v>42</v>
      </c>
      <c r="G24" s="28" t="s">
        <v>42</v>
      </c>
      <c r="H24" s="28" t="s">
        <v>42</v>
      </c>
      <c r="I24" s="28" t="s">
        <v>42</v>
      </c>
      <c r="J24" s="28">
        <v>144000</v>
      </c>
    </row>
    <row r="25" spans="1:10" ht="56.25">
      <c r="A25" s="26" t="s">
        <v>52</v>
      </c>
      <c r="B25" s="27" t="s">
        <v>41</v>
      </c>
      <c r="C25" s="40" t="s">
        <v>53</v>
      </c>
      <c r="D25" s="41"/>
      <c r="E25" s="28">
        <v>144000</v>
      </c>
      <c r="F25" s="28" t="s">
        <v>42</v>
      </c>
      <c r="G25" s="28" t="s">
        <v>42</v>
      </c>
      <c r="H25" s="28" t="s">
        <v>42</v>
      </c>
      <c r="I25" s="28" t="s">
        <v>42</v>
      </c>
      <c r="J25" s="28">
        <v>144000</v>
      </c>
    </row>
    <row r="26" spans="1:10" ht="90">
      <c r="A26" s="29" t="s">
        <v>54</v>
      </c>
      <c r="B26" s="27" t="s">
        <v>41</v>
      </c>
      <c r="C26" s="40" t="s">
        <v>55</v>
      </c>
      <c r="D26" s="41"/>
      <c r="E26" s="28">
        <v>144000</v>
      </c>
      <c r="F26" s="28" t="s">
        <v>42</v>
      </c>
      <c r="G26" s="28" t="s">
        <v>42</v>
      </c>
      <c r="H26" s="28" t="s">
        <v>42</v>
      </c>
      <c r="I26" s="28" t="s">
        <v>42</v>
      </c>
      <c r="J26" s="28">
        <v>144000</v>
      </c>
    </row>
    <row r="27" spans="1:10">
      <c r="A27" s="26" t="s">
        <v>56</v>
      </c>
      <c r="B27" s="27" t="s">
        <v>41</v>
      </c>
      <c r="C27" s="40" t="s">
        <v>57</v>
      </c>
      <c r="D27" s="41"/>
      <c r="E27" s="28">
        <v>80000</v>
      </c>
      <c r="F27" s="28" t="s">
        <v>42</v>
      </c>
      <c r="G27" s="28" t="s">
        <v>42</v>
      </c>
      <c r="H27" s="28" t="s">
        <v>42</v>
      </c>
      <c r="I27" s="28" t="s">
        <v>42</v>
      </c>
      <c r="J27" s="28">
        <v>80000</v>
      </c>
    </row>
    <row r="28" spans="1:10">
      <c r="A28" s="26" t="s">
        <v>58</v>
      </c>
      <c r="B28" s="27" t="s">
        <v>41</v>
      </c>
      <c r="C28" s="40" t="s">
        <v>59</v>
      </c>
      <c r="D28" s="41"/>
      <c r="E28" s="28">
        <v>80000</v>
      </c>
      <c r="F28" s="28" t="s">
        <v>42</v>
      </c>
      <c r="G28" s="28" t="s">
        <v>42</v>
      </c>
      <c r="H28" s="28" t="s">
        <v>42</v>
      </c>
      <c r="I28" s="28" t="s">
        <v>42</v>
      </c>
      <c r="J28" s="28">
        <v>80000</v>
      </c>
    </row>
    <row r="29" spans="1:10">
      <c r="A29" s="26" t="s">
        <v>58</v>
      </c>
      <c r="B29" s="27" t="s">
        <v>41</v>
      </c>
      <c r="C29" s="40" t="s">
        <v>60</v>
      </c>
      <c r="D29" s="41"/>
      <c r="E29" s="28">
        <v>80000</v>
      </c>
      <c r="F29" s="28" t="s">
        <v>42</v>
      </c>
      <c r="G29" s="28" t="s">
        <v>42</v>
      </c>
      <c r="H29" s="28" t="s">
        <v>42</v>
      </c>
      <c r="I29" s="28" t="s">
        <v>42</v>
      </c>
      <c r="J29" s="28">
        <v>80000</v>
      </c>
    </row>
    <row r="30" spans="1:10" ht="45">
      <c r="A30" s="26" t="s">
        <v>61</v>
      </c>
      <c r="B30" s="27" t="s">
        <v>41</v>
      </c>
      <c r="C30" s="40" t="s">
        <v>62</v>
      </c>
      <c r="D30" s="41"/>
      <c r="E30" s="28">
        <v>80000</v>
      </c>
      <c r="F30" s="28" t="s">
        <v>42</v>
      </c>
      <c r="G30" s="28" t="s">
        <v>42</v>
      </c>
      <c r="H30" s="28" t="s">
        <v>42</v>
      </c>
      <c r="I30" s="28" t="s">
        <v>42</v>
      </c>
      <c r="J30" s="28">
        <v>80000</v>
      </c>
    </row>
    <row r="31" spans="1:10">
      <c r="A31" s="26" t="s">
        <v>63</v>
      </c>
      <c r="B31" s="27" t="s">
        <v>41</v>
      </c>
      <c r="C31" s="40" t="s">
        <v>64</v>
      </c>
      <c r="D31" s="41"/>
      <c r="E31" s="28">
        <v>7104000</v>
      </c>
      <c r="F31" s="28" t="s">
        <v>42</v>
      </c>
      <c r="G31" s="28" t="s">
        <v>42</v>
      </c>
      <c r="H31" s="28" t="s">
        <v>42</v>
      </c>
      <c r="I31" s="28" t="s">
        <v>42</v>
      </c>
      <c r="J31" s="28">
        <v>7104000</v>
      </c>
    </row>
    <row r="32" spans="1:10">
      <c r="A32" s="26" t="s">
        <v>65</v>
      </c>
      <c r="B32" s="27" t="s">
        <v>41</v>
      </c>
      <c r="C32" s="40" t="s">
        <v>66</v>
      </c>
      <c r="D32" s="41"/>
      <c r="E32" s="28">
        <v>214000</v>
      </c>
      <c r="F32" s="28" t="s">
        <v>42</v>
      </c>
      <c r="G32" s="28" t="s">
        <v>42</v>
      </c>
      <c r="H32" s="28" t="s">
        <v>42</v>
      </c>
      <c r="I32" s="28" t="s">
        <v>42</v>
      </c>
      <c r="J32" s="28">
        <v>214000</v>
      </c>
    </row>
    <row r="33" spans="1:10" ht="33.75">
      <c r="A33" s="26" t="s">
        <v>67</v>
      </c>
      <c r="B33" s="27" t="s">
        <v>41</v>
      </c>
      <c r="C33" s="40" t="s">
        <v>68</v>
      </c>
      <c r="D33" s="41"/>
      <c r="E33" s="28">
        <v>214000</v>
      </c>
      <c r="F33" s="28" t="s">
        <v>42</v>
      </c>
      <c r="G33" s="28" t="s">
        <v>42</v>
      </c>
      <c r="H33" s="28" t="s">
        <v>42</v>
      </c>
      <c r="I33" s="28" t="s">
        <v>42</v>
      </c>
      <c r="J33" s="28">
        <v>214000</v>
      </c>
    </row>
    <row r="34" spans="1:10" ht="67.5">
      <c r="A34" s="26" t="s">
        <v>69</v>
      </c>
      <c r="B34" s="27" t="s">
        <v>41</v>
      </c>
      <c r="C34" s="40" t="s">
        <v>70</v>
      </c>
      <c r="D34" s="41"/>
      <c r="E34" s="28">
        <v>214000</v>
      </c>
      <c r="F34" s="28" t="s">
        <v>42</v>
      </c>
      <c r="G34" s="28" t="s">
        <v>42</v>
      </c>
      <c r="H34" s="28" t="s">
        <v>42</v>
      </c>
      <c r="I34" s="28" t="s">
        <v>42</v>
      </c>
      <c r="J34" s="28">
        <v>214000</v>
      </c>
    </row>
    <row r="35" spans="1:10">
      <c r="A35" s="26" t="s">
        <v>71</v>
      </c>
      <c r="B35" s="27" t="s">
        <v>41</v>
      </c>
      <c r="C35" s="40" t="s">
        <v>72</v>
      </c>
      <c r="D35" s="41"/>
      <c r="E35" s="28">
        <v>6890000</v>
      </c>
      <c r="F35" s="28" t="s">
        <v>42</v>
      </c>
      <c r="G35" s="28" t="s">
        <v>42</v>
      </c>
      <c r="H35" s="28" t="s">
        <v>42</v>
      </c>
      <c r="I35" s="28" t="s">
        <v>42</v>
      </c>
      <c r="J35" s="28">
        <v>6890000</v>
      </c>
    </row>
    <row r="36" spans="1:10">
      <c r="A36" s="26" t="s">
        <v>73</v>
      </c>
      <c r="B36" s="27" t="s">
        <v>41</v>
      </c>
      <c r="C36" s="40" t="s">
        <v>74</v>
      </c>
      <c r="D36" s="41"/>
      <c r="E36" s="28">
        <v>6435000</v>
      </c>
      <c r="F36" s="28" t="s">
        <v>42</v>
      </c>
      <c r="G36" s="28" t="s">
        <v>42</v>
      </c>
      <c r="H36" s="28" t="s">
        <v>42</v>
      </c>
      <c r="I36" s="28" t="s">
        <v>42</v>
      </c>
      <c r="J36" s="28">
        <v>6435000</v>
      </c>
    </row>
    <row r="37" spans="1:10" ht="22.5">
      <c r="A37" s="26" t="s">
        <v>75</v>
      </c>
      <c r="B37" s="27" t="s">
        <v>41</v>
      </c>
      <c r="C37" s="40" t="s">
        <v>76</v>
      </c>
      <c r="D37" s="41"/>
      <c r="E37" s="28">
        <v>6435000</v>
      </c>
      <c r="F37" s="28" t="s">
        <v>42</v>
      </c>
      <c r="G37" s="28" t="s">
        <v>42</v>
      </c>
      <c r="H37" s="28" t="s">
        <v>42</v>
      </c>
      <c r="I37" s="28" t="s">
        <v>42</v>
      </c>
      <c r="J37" s="28">
        <v>6435000</v>
      </c>
    </row>
    <row r="38" spans="1:10">
      <c r="A38" s="26" t="s">
        <v>77</v>
      </c>
      <c r="B38" s="27" t="s">
        <v>41</v>
      </c>
      <c r="C38" s="40" t="s">
        <v>78</v>
      </c>
      <c r="D38" s="41"/>
      <c r="E38" s="28">
        <v>455000</v>
      </c>
      <c r="F38" s="28" t="s">
        <v>42</v>
      </c>
      <c r="G38" s="28" t="s">
        <v>42</v>
      </c>
      <c r="H38" s="28" t="s">
        <v>42</v>
      </c>
      <c r="I38" s="28" t="s">
        <v>42</v>
      </c>
      <c r="J38" s="28">
        <v>455000</v>
      </c>
    </row>
    <row r="39" spans="1:10" ht="33.75">
      <c r="A39" s="26" t="s">
        <v>79</v>
      </c>
      <c r="B39" s="27" t="s">
        <v>41</v>
      </c>
      <c r="C39" s="40" t="s">
        <v>80</v>
      </c>
      <c r="D39" s="41"/>
      <c r="E39" s="28">
        <v>455000</v>
      </c>
      <c r="F39" s="28" t="s">
        <v>42</v>
      </c>
      <c r="G39" s="28" t="s">
        <v>42</v>
      </c>
      <c r="H39" s="28" t="s">
        <v>42</v>
      </c>
      <c r="I39" s="28" t="s">
        <v>42</v>
      </c>
      <c r="J39" s="28">
        <v>455000</v>
      </c>
    </row>
    <row r="40" spans="1:10">
      <c r="A40" s="26" t="s">
        <v>81</v>
      </c>
      <c r="B40" s="27" t="s">
        <v>41</v>
      </c>
      <c r="C40" s="40" t="s">
        <v>82</v>
      </c>
      <c r="D40" s="41"/>
      <c r="E40" s="28">
        <v>201400</v>
      </c>
      <c r="F40" s="28" t="s">
        <v>42</v>
      </c>
      <c r="G40" s="28" t="s">
        <v>42</v>
      </c>
      <c r="H40" s="28" t="s">
        <v>42</v>
      </c>
      <c r="I40" s="28" t="s">
        <v>42</v>
      </c>
      <c r="J40" s="28">
        <v>201400</v>
      </c>
    </row>
    <row r="41" spans="1:10">
      <c r="A41" s="26" t="s">
        <v>83</v>
      </c>
      <c r="B41" s="27" t="s">
        <v>41</v>
      </c>
      <c r="C41" s="40" t="s">
        <v>84</v>
      </c>
      <c r="D41" s="41"/>
      <c r="E41" s="28">
        <v>201400</v>
      </c>
      <c r="F41" s="28" t="s">
        <v>42</v>
      </c>
      <c r="G41" s="28" t="s">
        <v>42</v>
      </c>
      <c r="H41" s="28" t="s">
        <v>42</v>
      </c>
      <c r="I41" s="28" t="s">
        <v>42</v>
      </c>
      <c r="J41" s="28">
        <v>201400</v>
      </c>
    </row>
    <row r="42" spans="1:10" ht="22.5">
      <c r="A42" s="26" t="s">
        <v>85</v>
      </c>
      <c r="B42" s="27" t="s">
        <v>41</v>
      </c>
      <c r="C42" s="40" t="s">
        <v>86</v>
      </c>
      <c r="D42" s="41"/>
      <c r="E42" s="28">
        <v>201400</v>
      </c>
      <c r="F42" s="28" t="s">
        <v>42</v>
      </c>
      <c r="G42" s="28" t="s">
        <v>42</v>
      </c>
      <c r="H42" s="28" t="s">
        <v>42</v>
      </c>
      <c r="I42" s="28" t="s">
        <v>42</v>
      </c>
      <c r="J42" s="28">
        <v>201400</v>
      </c>
    </row>
    <row r="43" spans="1:10">
      <c r="A43" s="26" t="s">
        <v>87</v>
      </c>
      <c r="B43" s="27" t="s">
        <v>41</v>
      </c>
      <c r="C43" s="40" t="s">
        <v>88</v>
      </c>
      <c r="D43" s="41"/>
      <c r="E43" s="28">
        <v>1655913.7</v>
      </c>
      <c r="F43" s="28" t="s">
        <v>42</v>
      </c>
      <c r="G43" s="28" t="s">
        <v>42</v>
      </c>
      <c r="H43" s="28" t="s">
        <v>42</v>
      </c>
      <c r="I43" s="28" t="s">
        <v>42</v>
      </c>
      <c r="J43" s="28">
        <v>1655913.7</v>
      </c>
    </row>
    <row r="44" spans="1:10" ht="33.75">
      <c r="A44" s="26" t="s">
        <v>89</v>
      </c>
      <c r="B44" s="27" t="s">
        <v>41</v>
      </c>
      <c r="C44" s="40" t="s">
        <v>90</v>
      </c>
      <c r="D44" s="41"/>
      <c r="E44" s="28">
        <v>1410913.7</v>
      </c>
      <c r="F44" s="28" t="s">
        <v>42</v>
      </c>
      <c r="G44" s="28" t="s">
        <v>42</v>
      </c>
      <c r="H44" s="28" t="s">
        <v>42</v>
      </c>
      <c r="I44" s="28" t="s">
        <v>42</v>
      </c>
      <c r="J44" s="28">
        <v>1410913.7</v>
      </c>
    </row>
    <row r="45" spans="1:10" ht="22.5">
      <c r="A45" s="26" t="s">
        <v>91</v>
      </c>
      <c r="B45" s="27" t="s">
        <v>41</v>
      </c>
      <c r="C45" s="40" t="s">
        <v>92</v>
      </c>
      <c r="D45" s="41"/>
      <c r="E45" s="28">
        <v>14400</v>
      </c>
      <c r="F45" s="28" t="s">
        <v>42</v>
      </c>
      <c r="G45" s="28" t="s">
        <v>42</v>
      </c>
      <c r="H45" s="28" t="s">
        <v>42</v>
      </c>
      <c r="I45" s="28" t="s">
        <v>42</v>
      </c>
      <c r="J45" s="28">
        <v>14400</v>
      </c>
    </row>
    <row r="46" spans="1:10">
      <c r="A46" s="26" t="s">
        <v>93</v>
      </c>
      <c r="B46" s="27" t="s">
        <v>41</v>
      </c>
      <c r="C46" s="40" t="s">
        <v>94</v>
      </c>
      <c r="D46" s="41"/>
      <c r="E46" s="28">
        <v>14400</v>
      </c>
      <c r="F46" s="28" t="s">
        <v>42</v>
      </c>
      <c r="G46" s="28" t="s">
        <v>42</v>
      </c>
      <c r="H46" s="28" t="s">
        <v>42</v>
      </c>
      <c r="I46" s="28" t="s">
        <v>42</v>
      </c>
      <c r="J46" s="28">
        <v>14400</v>
      </c>
    </row>
    <row r="47" spans="1:10" ht="22.5">
      <c r="A47" s="26" t="s">
        <v>95</v>
      </c>
      <c r="B47" s="27" t="s">
        <v>41</v>
      </c>
      <c r="C47" s="40" t="s">
        <v>96</v>
      </c>
      <c r="D47" s="41"/>
      <c r="E47" s="28">
        <v>14400</v>
      </c>
      <c r="F47" s="28" t="s">
        <v>42</v>
      </c>
      <c r="G47" s="28" t="s">
        <v>42</v>
      </c>
      <c r="H47" s="28" t="s">
        <v>42</v>
      </c>
      <c r="I47" s="28" t="s">
        <v>42</v>
      </c>
      <c r="J47" s="28">
        <v>14400</v>
      </c>
    </row>
    <row r="48" spans="1:10" ht="22.5">
      <c r="A48" s="26" t="s">
        <v>97</v>
      </c>
      <c r="B48" s="27" t="s">
        <v>41</v>
      </c>
      <c r="C48" s="40" t="s">
        <v>98</v>
      </c>
      <c r="D48" s="41"/>
      <c r="E48" s="28">
        <v>80300</v>
      </c>
      <c r="F48" s="28" t="s">
        <v>42</v>
      </c>
      <c r="G48" s="28" t="s">
        <v>42</v>
      </c>
      <c r="H48" s="28" t="s">
        <v>42</v>
      </c>
      <c r="I48" s="28" t="s">
        <v>42</v>
      </c>
      <c r="J48" s="28">
        <v>80300</v>
      </c>
    </row>
    <row r="49" spans="1:10" ht="33.75">
      <c r="A49" s="26" t="s">
        <v>99</v>
      </c>
      <c r="B49" s="27" t="s">
        <v>41</v>
      </c>
      <c r="C49" s="40" t="s">
        <v>100</v>
      </c>
      <c r="D49" s="41"/>
      <c r="E49" s="28">
        <v>80300</v>
      </c>
      <c r="F49" s="28" t="s">
        <v>42</v>
      </c>
      <c r="G49" s="28" t="s">
        <v>42</v>
      </c>
      <c r="H49" s="28" t="s">
        <v>42</v>
      </c>
      <c r="I49" s="28" t="s">
        <v>42</v>
      </c>
      <c r="J49" s="28">
        <v>80300</v>
      </c>
    </row>
    <row r="50" spans="1:10" ht="33.75">
      <c r="A50" s="26" t="s">
        <v>101</v>
      </c>
      <c r="B50" s="27" t="s">
        <v>41</v>
      </c>
      <c r="C50" s="40" t="s">
        <v>102</v>
      </c>
      <c r="D50" s="41"/>
      <c r="E50" s="28">
        <v>80300</v>
      </c>
      <c r="F50" s="28" t="s">
        <v>42</v>
      </c>
      <c r="G50" s="28" t="s">
        <v>42</v>
      </c>
      <c r="H50" s="28" t="s">
        <v>42</v>
      </c>
      <c r="I50" s="28" t="s">
        <v>42</v>
      </c>
      <c r="J50" s="28">
        <v>80300</v>
      </c>
    </row>
    <row r="51" spans="1:10">
      <c r="A51" s="26" t="s">
        <v>103</v>
      </c>
      <c r="B51" s="27" t="s">
        <v>41</v>
      </c>
      <c r="C51" s="40" t="s">
        <v>104</v>
      </c>
      <c r="D51" s="41"/>
      <c r="E51" s="28">
        <v>1316213.7</v>
      </c>
      <c r="F51" s="28" t="s">
        <v>42</v>
      </c>
      <c r="G51" s="28" t="s">
        <v>42</v>
      </c>
      <c r="H51" s="28" t="s">
        <v>42</v>
      </c>
      <c r="I51" s="28" t="s">
        <v>42</v>
      </c>
      <c r="J51" s="28">
        <v>1316213.7</v>
      </c>
    </row>
    <row r="52" spans="1:10" ht="45">
      <c r="A52" s="26" t="s">
        <v>105</v>
      </c>
      <c r="B52" s="27" t="s">
        <v>41</v>
      </c>
      <c r="C52" s="40" t="s">
        <v>106</v>
      </c>
      <c r="D52" s="41"/>
      <c r="E52" s="28">
        <v>1316213.7</v>
      </c>
      <c r="F52" s="28" t="s">
        <v>42</v>
      </c>
      <c r="G52" s="28" t="s">
        <v>42</v>
      </c>
      <c r="H52" s="28" t="s">
        <v>42</v>
      </c>
      <c r="I52" s="28" t="s">
        <v>42</v>
      </c>
      <c r="J52" s="28">
        <v>1316213.7</v>
      </c>
    </row>
    <row r="53" spans="1:10" ht="45">
      <c r="A53" s="26" t="s">
        <v>107</v>
      </c>
      <c r="B53" s="27" t="s">
        <v>41</v>
      </c>
      <c r="C53" s="40" t="s">
        <v>108</v>
      </c>
      <c r="D53" s="41"/>
      <c r="E53" s="28">
        <v>1316213.7</v>
      </c>
      <c r="F53" s="28" t="s">
        <v>42</v>
      </c>
      <c r="G53" s="28" t="s">
        <v>42</v>
      </c>
      <c r="H53" s="28" t="s">
        <v>42</v>
      </c>
      <c r="I53" s="28" t="s">
        <v>42</v>
      </c>
      <c r="J53" s="28">
        <v>1316213.7</v>
      </c>
    </row>
    <row r="54" spans="1:10">
      <c r="A54" s="26" t="s">
        <v>109</v>
      </c>
      <c r="B54" s="27" t="s">
        <v>41</v>
      </c>
      <c r="C54" s="40" t="s">
        <v>110</v>
      </c>
      <c r="D54" s="41"/>
      <c r="E54" s="28">
        <v>245000</v>
      </c>
      <c r="F54" s="28" t="s">
        <v>42</v>
      </c>
      <c r="G54" s="28" t="s">
        <v>42</v>
      </c>
      <c r="H54" s="28" t="s">
        <v>42</v>
      </c>
      <c r="I54" s="28" t="s">
        <v>42</v>
      </c>
      <c r="J54" s="28">
        <v>245000</v>
      </c>
    </row>
    <row r="55" spans="1:10" ht="22.5">
      <c r="A55" s="26" t="s">
        <v>111</v>
      </c>
      <c r="B55" s="27" t="s">
        <v>41</v>
      </c>
      <c r="C55" s="40" t="s">
        <v>112</v>
      </c>
      <c r="D55" s="41"/>
      <c r="E55" s="28">
        <v>245000</v>
      </c>
      <c r="F55" s="28" t="s">
        <v>42</v>
      </c>
      <c r="G55" s="28" t="s">
        <v>42</v>
      </c>
      <c r="H55" s="28" t="s">
        <v>42</v>
      </c>
      <c r="I55" s="28" t="s">
        <v>42</v>
      </c>
      <c r="J55" s="28">
        <v>245000</v>
      </c>
    </row>
    <row r="56" spans="1:10" ht="22.5">
      <c r="A56" s="26" t="s">
        <v>113</v>
      </c>
      <c r="B56" s="27" t="s">
        <v>41</v>
      </c>
      <c r="C56" s="40" t="s">
        <v>114</v>
      </c>
      <c r="D56" s="41"/>
      <c r="E56" s="28">
        <v>245000</v>
      </c>
      <c r="F56" s="28" t="s">
        <v>42</v>
      </c>
      <c r="G56" s="28" t="s">
        <v>42</v>
      </c>
      <c r="H56" s="28" t="s">
        <v>42</v>
      </c>
      <c r="I56" s="28" t="s">
        <v>42</v>
      </c>
      <c r="J56" s="28">
        <v>245000</v>
      </c>
    </row>
  </sheetData>
  <mergeCells count="57">
    <mergeCell ref="A1:H1"/>
    <mergeCell ref="A2:H2"/>
    <mergeCell ref="A3:H3"/>
    <mergeCell ref="A4:H4"/>
    <mergeCell ref="A5:H5"/>
    <mergeCell ref="A12:A18"/>
    <mergeCell ref="B12:B18"/>
    <mergeCell ref="A11:I11"/>
    <mergeCell ref="A6:A7"/>
    <mergeCell ref="B7:H7"/>
    <mergeCell ref="F13:F18"/>
    <mergeCell ref="E12:E18"/>
    <mergeCell ref="C12:D18"/>
    <mergeCell ref="B8:H8"/>
    <mergeCell ref="C25:D25"/>
    <mergeCell ref="J12:J18"/>
    <mergeCell ref="I13:I18"/>
    <mergeCell ref="H13:H18"/>
    <mergeCell ref="G13:G18"/>
    <mergeCell ref="F12:I12"/>
    <mergeCell ref="C19:D19"/>
    <mergeCell ref="C20:D20"/>
    <mergeCell ref="C21:D21"/>
    <mergeCell ref="C22:D22"/>
    <mergeCell ref="C23:D23"/>
    <mergeCell ref="C24:D24"/>
    <mergeCell ref="C37:D37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49:D49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56:D56"/>
    <mergeCell ref="C50:D50"/>
    <mergeCell ref="C51:D51"/>
    <mergeCell ref="C52:D52"/>
    <mergeCell ref="C53:D53"/>
    <mergeCell ref="C54:D54"/>
    <mergeCell ref="C55:D55"/>
  </mergeCells>
  <conditionalFormatting sqref="I23:J23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130"/>
  <sheetViews>
    <sheetView showGridLines="0" topLeftCell="A118" workbookViewId="0"/>
  </sheetViews>
  <sheetFormatPr defaultRowHeight="12.75" customHeight="1"/>
  <cols>
    <col min="1" max="1" width="45.7109375" customWidth="1"/>
    <col min="2" max="2" width="4.28515625" customWidth="1"/>
    <col min="3" max="3" width="17.7109375" customWidth="1"/>
    <col min="4" max="4" width="20.7109375" customWidth="1"/>
    <col min="5" max="7" width="16.7109375" customWidth="1"/>
    <col min="8" max="9" width="10.140625" customWidth="1"/>
    <col min="10" max="12" width="16.85546875" customWidth="1"/>
  </cols>
  <sheetData>
    <row r="2" spans="1:12" ht="15" customHeight="1">
      <c r="B2" s="16"/>
      <c r="C2" s="9"/>
      <c r="D2" s="9"/>
      <c r="E2" s="16" t="s">
        <v>115</v>
      </c>
      <c r="F2" s="6"/>
      <c r="G2" s="6"/>
      <c r="H2" s="6"/>
      <c r="I2" s="6"/>
      <c r="J2" s="6"/>
      <c r="K2" s="6" t="s">
        <v>116</v>
      </c>
      <c r="L2" s="30"/>
    </row>
    <row r="3" spans="1:12" ht="13.5" customHeight="1">
      <c r="A3" s="31"/>
      <c r="B3" s="31"/>
      <c r="C3" s="3"/>
      <c r="D3" s="3"/>
      <c r="E3" s="32"/>
      <c r="F3" s="32"/>
      <c r="G3" s="32"/>
      <c r="H3" s="32"/>
      <c r="I3" s="32"/>
      <c r="J3" s="32"/>
      <c r="K3" s="32"/>
      <c r="L3" s="3"/>
    </row>
    <row r="4" spans="1:12" ht="12.75" customHeight="1">
      <c r="A4" s="84" t="s">
        <v>24</v>
      </c>
      <c r="B4" s="59" t="s">
        <v>25</v>
      </c>
      <c r="C4" s="71" t="s">
        <v>117</v>
      </c>
      <c r="D4" s="72"/>
      <c r="E4" s="70" t="s">
        <v>27</v>
      </c>
      <c r="F4" s="70" t="s">
        <v>118</v>
      </c>
      <c r="G4" s="80" t="s">
        <v>28</v>
      </c>
      <c r="H4" s="87"/>
      <c r="I4" s="87"/>
      <c r="J4" s="88"/>
      <c r="K4" s="80" t="s">
        <v>119</v>
      </c>
      <c r="L4" s="81"/>
    </row>
    <row r="5" spans="1:12" ht="12.75" customHeight="1">
      <c r="A5" s="85"/>
      <c r="B5" s="60"/>
      <c r="C5" s="73"/>
      <c r="D5" s="74"/>
      <c r="E5" s="68"/>
      <c r="F5" s="68"/>
      <c r="G5" s="82"/>
      <c r="H5" s="89"/>
      <c r="I5" s="89"/>
      <c r="J5" s="90"/>
      <c r="K5" s="82"/>
      <c r="L5" s="83"/>
    </row>
    <row r="6" spans="1:12" ht="12.75" customHeight="1">
      <c r="A6" s="85"/>
      <c r="B6" s="60"/>
      <c r="C6" s="73"/>
      <c r="D6" s="74"/>
      <c r="E6" s="68"/>
      <c r="F6" s="68"/>
      <c r="G6" s="50" t="s">
        <v>30</v>
      </c>
      <c r="H6" s="50" t="s">
        <v>31</v>
      </c>
      <c r="I6" s="50" t="s">
        <v>32</v>
      </c>
      <c r="J6" s="47" t="s">
        <v>33</v>
      </c>
      <c r="K6" s="50" t="s">
        <v>120</v>
      </c>
      <c r="L6" s="79" t="s">
        <v>121</v>
      </c>
    </row>
    <row r="7" spans="1:12" ht="12.75" customHeight="1">
      <c r="A7" s="85"/>
      <c r="B7" s="60"/>
      <c r="C7" s="73"/>
      <c r="D7" s="74"/>
      <c r="E7" s="68"/>
      <c r="F7" s="68"/>
      <c r="G7" s="68"/>
      <c r="H7" s="51"/>
      <c r="I7" s="51"/>
      <c r="J7" s="48"/>
      <c r="K7" s="68"/>
      <c r="L7" s="45"/>
    </row>
    <row r="8" spans="1:12" ht="12.75" customHeight="1">
      <c r="A8" s="85"/>
      <c r="B8" s="60"/>
      <c r="C8" s="73"/>
      <c r="D8" s="74"/>
      <c r="E8" s="68"/>
      <c r="F8" s="68"/>
      <c r="G8" s="68"/>
      <c r="H8" s="51"/>
      <c r="I8" s="51"/>
      <c r="J8" s="48"/>
      <c r="K8" s="68"/>
      <c r="L8" s="45"/>
    </row>
    <row r="9" spans="1:12" ht="12.75" customHeight="1">
      <c r="A9" s="85"/>
      <c r="B9" s="60"/>
      <c r="C9" s="73"/>
      <c r="D9" s="74"/>
      <c r="E9" s="68"/>
      <c r="F9" s="68"/>
      <c r="G9" s="68"/>
      <c r="H9" s="51"/>
      <c r="I9" s="51"/>
      <c r="J9" s="48"/>
      <c r="K9" s="68"/>
      <c r="L9" s="45"/>
    </row>
    <row r="10" spans="1:12" ht="12.75" customHeight="1">
      <c r="A10" s="85"/>
      <c r="B10" s="60"/>
      <c r="C10" s="73"/>
      <c r="D10" s="74"/>
      <c r="E10" s="68"/>
      <c r="F10" s="68"/>
      <c r="G10" s="68"/>
      <c r="H10" s="51"/>
      <c r="I10" s="51"/>
      <c r="J10" s="48"/>
      <c r="K10" s="68"/>
      <c r="L10" s="45"/>
    </row>
    <row r="11" spans="1:12" ht="12.75" customHeight="1">
      <c r="A11" s="86"/>
      <c r="B11" s="61"/>
      <c r="C11" s="75"/>
      <c r="D11" s="76"/>
      <c r="E11" s="69"/>
      <c r="F11" s="69"/>
      <c r="G11" s="69"/>
      <c r="H11" s="52"/>
      <c r="I11" s="52"/>
      <c r="J11" s="49"/>
      <c r="K11" s="69"/>
      <c r="L11" s="46"/>
    </row>
    <row r="12" spans="1:12" ht="13.5" customHeight="1">
      <c r="A12" s="17">
        <v>1</v>
      </c>
      <c r="B12" s="18">
        <v>2</v>
      </c>
      <c r="C12" s="66">
        <v>3</v>
      </c>
      <c r="D12" s="67"/>
      <c r="E12" s="20" t="s">
        <v>34</v>
      </c>
      <c r="F12" s="21" t="s">
        <v>35</v>
      </c>
      <c r="G12" s="21" t="s">
        <v>36</v>
      </c>
      <c r="H12" s="20" t="s">
        <v>37</v>
      </c>
      <c r="I12" s="20" t="s">
        <v>38</v>
      </c>
      <c r="J12" s="20" t="s">
        <v>39</v>
      </c>
      <c r="K12" s="33" t="s">
        <v>122</v>
      </c>
      <c r="L12" s="22" t="s">
        <v>123</v>
      </c>
    </row>
    <row r="13" spans="1:12">
      <c r="A13" s="23" t="s">
        <v>124</v>
      </c>
      <c r="B13" s="24" t="s">
        <v>125</v>
      </c>
      <c r="C13" s="42" t="s">
        <v>43</v>
      </c>
      <c r="D13" s="43"/>
      <c r="E13" s="25">
        <v>9340751.5899999999</v>
      </c>
      <c r="F13" s="25">
        <v>9340751.5899999999</v>
      </c>
      <c r="G13" s="25" t="s">
        <v>42</v>
      </c>
      <c r="H13" s="25" t="s">
        <v>42</v>
      </c>
      <c r="I13" s="25" t="s">
        <v>42</v>
      </c>
      <c r="J13" s="25" t="str">
        <f>IF(IF(G13="-",0,G13)+IF(H13="-",0,H13)+IF(I13="-",0,I13)=0,"-",IF(G13="-",0,G13)+IF(H13="-",0,H13)+IF(I13="-",0,I13))</f>
        <v>-</v>
      </c>
      <c r="K13" s="25">
        <v>9340751.5899999999</v>
      </c>
      <c r="L13" s="25">
        <v>9340751.5899999999</v>
      </c>
    </row>
    <row r="14" spans="1:12" ht="13.15" customHeight="1">
      <c r="A14" s="26" t="s">
        <v>44</v>
      </c>
      <c r="B14" s="27"/>
      <c r="C14" s="40"/>
      <c r="D14" s="41"/>
      <c r="E14" s="28"/>
      <c r="F14" s="28"/>
      <c r="G14" s="28"/>
      <c r="H14" s="28"/>
      <c r="I14" s="28"/>
      <c r="J14" s="28"/>
      <c r="K14" s="28"/>
      <c r="L14" s="28"/>
    </row>
    <row r="15" spans="1:12">
      <c r="A15" s="23" t="s">
        <v>126</v>
      </c>
      <c r="B15" s="24" t="s">
        <v>125</v>
      </c>
      <c r="C15" s="42" t="s">
        <v>127</v>
      </c>
      <c r="D15" s="43"/>
      <c r="E15" s="25">
        <v>1598436.22</v>
      </c>
      <c r="F15" s="25">
        <v>1598436.22</v>
      </c>
      <c r="G15" s="25" t="s">
        <v>42</v>
      </c>
      <c r="H15" s="25" t="s">
        <v>42</v>
      </c>
      <c r="I15" s="25" t="s">
        <v>42</v>
      </c>
      <c r="J15" s="25" t="str">
        <f t="shared" ref="J15:J46" si="0">IF(IF(G15="-",0,G15)+IF(H15="-",0,H15)+IF(I15="-",0,I15)=0,"-",IF(G15="-",0,G15)+IF(H15="-",0,H15)+IF(I15="-",0,I15))</f>
        <v>-</v>
      </c>
      <c r="K15" s="25">
        <v>1598436.22</v>
      </c>
      <c r="L15" s="25">
        <v>1598436.22</v>
      </c>
    </row>
    <row r="16" spans="1:12" ht="56.25">
      <c r="A16" s="26" t="s">
        <v>128</v>
      </c>
      <c r="B16" s="27" t="s">
        <v>125</v>
      </c>
      <c r="C16" s="40" t="s">
        <v>129</v>
      </c>
      <c r="D16" s="41"/>
      <c r="E16" s="28">
        <v>893637</v>
      </c>
      <c r="F16" s="28">
        <v>893637</v>
      </c>
      <c r="G16" s="28" t="s">
        <v>42</v>
      </c>
      <c r="H16" s="28" t="s">
        <v>42</v>
      </c>
      <c r="I16" s="28" t="s">
        <v>42</v>
      </c>
      <c r="J16" s="28" t="str">
        <f t="shared" si="0"/>
        <v>-</v>
      </c>
      <c r="K16" s="28">
        <v>893637</v>
      </c>
      <c r="L16" s="28">
        <v>893637</v>
      </c>
    </row>
    <row r="17" spans="1:12">
      <c r="A17" s="26" t="s">
        <v>130</v>
      </c>
      <c r="B17" s="27" t="s">
        <v>125</v>
      </c>
      <c r="C17" s="40" t="s">
        <v>131</v>
      </c>
      <c r="D17" s="41"/>
      <c r="E17" s="28">
        <v>371180</v>
      </c>
      <c r="F17" s="28">
        <v>371180</v>
      </c>
      <c r="G17" s="28" t="s">
        <v>42</v>
      </c>
      <c r="H17" s="28" t="s">
        <v>42</v>
      </c>
      <c r="I17" s="28" t="s">
        <v>42</v>
      </c>
      <c r="J17" s="28" t="str">
        <f t="shared" si="0"/>
        <v>-</v>
      </c>
      <c r="K17" s="28">
        <v>371180</v>
      </c>
      <c r="L17" s="28">
        <v>371180</v>
      </c>
    </row>
    <row r="18" spans="1:12">
      <c r="A18" s="26" t="s">
        <v>132</v>
      </c>
      <c r="B18" s="27" t="s">
        <v>125</v>
      </c>
      <c r="C18" s="40" t="s">
        <v>133</v>
      </c>
      <c r="D18" s="41"/>
      <c r="E18" s="28">
        <v>272442</v>
      </c>
      <c r="F18" s="28">
        <v>272442</v>
      </c>
      <c r="G18" s="28" t="s">
        <v>42</v>
      </c>
      <c r="H18" s="28" t="s">
        <v>42</v>
      </c>
      <c r="I18" s="28" t="s">
        <v>42</v>
      </c>
      <c r="J18" s="28" t="str">
        <f t="shared" si="0"/>
        <v>-</v>
      </c>
      <c r="K18" s="28">
        <v>272442</v>
      </c>
      <c r="L18" s="28">
        <v>272442</v>
      </c>
    </row>
    <row r="19" spans="1:12" ht="22.5">
      <c r="A19" s="26" t="s">
        <v>134</v>
      </c>
      <c r="B19" s="27" t="s">
        <v>125</v>
      </c>
      <c r="C19" s="40" t="s">
        <v>135</v>
      </c>
      <c r="D19" s="41"/>
      <c r="E19" s="28">
        <v>10000</v>
      </c>
      <c r="F19" s="28">
        <v>10000</v>
      </c>
      <c r="G19" s="28" t="s">
        <v>42</v>
      </c>
      <c r="H19" s="28" t="s">
        <v>42</v>
      </c>
      <c r="I19" s="28" t="s">
        <v>42</v>
      </c>
      <c r="J19" s="28" t="str">
        <f t="shared" si="0"/>
        <v>-</v>
      </c>
      <c r="K19" s="28">
        <v>10000</v>
      </c>
      <c r="L19" s="28">
        <v>10000</v>
      </c>
    </row>
    <row r="20" spans="1:12" ht="33.75">
      <c r="A20" s="26" t="s">
        <v>136</v>
      </c>
      <c r="B20" s="27" t="s">
        <v>125</v>
      </c>
      <c r="C20" s="40" t="s">
        <v>137</v>
      </c>
      <c r="D20" s="41"/>
      <c r="E20" s="28">
        <v>88738</v>
      </c>
      <c r="F20" s="28">
        <v>88738</v>
      </c>
      <c r="G20" s="28" t="s">
        <v>42</v>
      </c>
      <c r="H20" s="28" t="s">
        <v>42</v>
      </c>
      <c r="I20" s="28" t="s">
        <v>42</v>
      </c>
      <c r="J20" s="28" t="str">
        <f t="shared" si="0"/>
        <v>-</v>
      </c>
      <c r="K20" s="28">
        <v>88738</v>
      </c>
      <c r="L20" s="28">
        <v>88738</v>
      </c>
    </row>
    <row r="21" spans="1:12" ht="22.5">
      <c r="A21" s="26" t="s">
        <v>138</v>
      </c>
      <c r="B21" s="27" t="s">
        <v>125</v>
      </c>
      <c r="C21" s="40" t="s">
        <v>139</v>
      </c>
      <c r="D21" s="41"/>
      <c r="E21" s="28">
        <v>522457</v>
      </c>
      <c r="F21" s="28">
        <v>522457</v>
      </c>
      <c r="G21" s="28" t="s">
        <v>42</v>
      </c>
      <c r="H21" s="28" t="s">
        <v>42</v>
      </c>
      <c r="I21" s="28" t="s">
        <v>42</v>
      </c>
      <c r="J21" s="28" t="str">
        <f t="shared" si="0"/>
        <v>-</v>
      </c>
      <c r="K21" s="28">
        <v>522457</v>
      </c>
      <c r="L21" s="28">
        <v>522457</v>
      </c>
    </row>
    <row r="22" spans="1:12" ht="22.5">
      <c r="A22" s="26" t="s">
        <v>140</v>
      </c>
      <c r="B22" s="27" t="s">
        <v>125</v>
      </c>
      <c r="C22" s="40" t="s">
        <v>141</v>
      </c>
      <c r="D22" s="41"/>
      <c r="E22" s="28">
        <v>400274</v>
      </c>
      <c r="F22" s="28">
        <v>400274</v>
      </c>
      <c r="G22" s="28" t="s">
        <v>42</v>
      </c>
      <c r="H22" s="28" t="s">
        <v>42</v>
      </c>
      <c r="I22" s="28" t="s">
        <v>42</v>
      </c>
      <c r="J22" s="28" t="str">
        <f t="shared" si="0"/>
        <v>-</v>
      </c>
      <c r="K22" s="28">
        <v>400274</v>
      </c>
      <c r="L22" s="28">
        <v>400274</v>
      </c>
    </row>
    <row r="23" spans="1:12" ht="33.75">
      <c r="A23" s="26" t="s">
        <v>142</v>
      </c>
      <c r="B23" s="27" t="s">
        <v>125</v>
      </c>
      <c r="C23" s="40" t="s">
        <v>143</v>
      </c>
      <c r="D23" s="41"/>
      <c r="E23" s="28">
        <v>122183</v>
      </c>
      <c r="F23" s="28">
        <v>122183</v>
      </c>
      <c r="G23" s="28" t="s">
        <v>42</v>
      </c>
      <c r="H23" s="28" t="s">
        <v>42</v>
      </c>
      <c r="I23" s="28" t="s">
        <v>42</v>
      </c>
      <c r="J23" s="28" t="str">
        <f t="shared" si="0"/>
        <v>-</v>
      </c>
      <c r="K23" s="28">
        <v>122183</v>
      </c>
      <c r="L23" s="28">
        <v>122183</v>
      </c>
    </row>
    <row r="24" spans="1:12" ht="22.5">
      <c r="A24" s="26" t="s">
        <v>144</v>
      </c>
      <c r="B24" s="27" t="s">
        <v>125</v>
      </c>
      <c r="C24" s="40" t="s">
        <v>145</v>
      </c>
      <c r="D24" s="41"/>
      <c r="E24" s="28">
        <v>608390.12</v>
      </c>
      <c r="F24" s="28">
        <v>608390.12</v>
      </c>
      <c r="G24" s="28" t="s">
        <v>42</v>
      </c>
      <c r="H24" s="28" t="s">
        <v>42</v>
      </c>
      <c r="I24" s="28" t="s">
        <v>42</v>
      </c>
      <c r="J24" s="28" t="str">
        <f t="shared" si="0"/>
        <v>-</v>
      </c>
      <c r="K24" s="28">
        <v>608390.12</v>
      </c>
      <c r="L24" s="28">
        <v>608390.12</v>
      </c>
    </row>
    <row r="25" spans="1:12" ht="22.5">
      <c r="A25" s="26" t="s">
        <v>146</v>
      </c>
      <c r="B25" s="27" t="s">
        <v>125</v>
      </c>
      <c r="C25" s="40" t="s">
        <v>147</v>
      </c>
      <c r="D25" s="41"/>
      <c r="E25" s="28">
        <v>608390.12</v>
      </c>
      <c r="F25" s="28">
        <v>608390.12</v>
      </c>
      <c r="G25" s="28" t="s">
        <v>42</v>
      </c>
      <c r="H25" s="28" t="s">
        <v>42</v>
      </c>
      <c r="I25" s="28" t="s">
        <v>42</v>
      </c>
      <c r="J25" s="28" t="str">
        <f t="shared" si="0"/>
        <v>-</v>
      </c>
      <c r="K25" s="28">
        <v>608390.12</v>
      </c>
      <c r="L25" s="28">
        <v>608390.12</v>
      </c>
    </row>
    <row r="26" spans="1:12" ht="22.5">
      <c r="A26" s="26" t="s">
        <v>148</v>
      </c>
      <c r="B26" s="27" t="s">
        <v>125</v>
      </c>
      <c r="C26" s="40" t="s">
        <v>149</v>
      </c>
      <c r="D26" s="41"/>
      <c r="E26" s="28">
        <v>608390.12</v>
      </c>
      <c r="F26" s="28">
        <v>608390.12</v>
      </c>
      <c r="G26" s="28" t="s">
        <v>42</v>
      </c>
      <c r="H26" s="28" t="s">
        <v>42</v>
      </c>
      <c r="I26" s="28" t="s">
        <v>42</v>
      </c>
      <c r="J26" s="28" t="str">
        <f t="shared" si="0"/>
        <v>-</v>
      </c>
      <c r="K26" s="28">
        <v>608390.12</v>
      </c>
      <c r="L26" s="28">
        <v>608390.12</v>
      </c>
    </row>
    <row r="27" spans="1:12">
      <c r="A27" s="26" t="s">
        <v>150</v>
      </c>
      <c r="B27" s="27" t="s">
        <v>125</v>
      </c>
      <c r="C27" s="40" t="s">
        <v>151</v>
      </c>
      <c r="D27" s="41"/>
      <c r="E27" s="28">
        <v>96409.1</v>
      </c>
      <c r="F27" s="28">
        <v>96409.1</v>
      </c>
      <c r="G27" s="28" t="s">
        <v>42</v>
      </c>
      <c r="H27" s="28" t="s">
        <v>42</v>
      </c>
      <c r="I27" s="28" t="s">
        <v>42</v>
      </c>
      <c r="J27" s="28" t="str">
        <f t="shared" si="0"/>
        <v>-</v>
      </c>
      <c r="K27" s="28">
        <v>96409.1</v>
      </c>
      <c r="L27" s="28">
        <v>96409.1</v>
      </c>
    </row>
    <row r="28" spans="1:12">
      <c r="A28" s="26" t="s">
        <v>152</v>
      </c>
      <c r="B28" s="27" t="s">
        <v>125</v>
      </c>
      <c r="C28" s="40" t="s">
        <v>153</v>
      </c>
      <c r="D28" s="41"/>
      <c r="E28" s="28">
        <v>78000</v>
      </c>
      <c r="F28" s="28">
        <v>78000</v>
      </c>
      <c r="G28" s="28" t="s">
        <v>42</v>
      </c>
      <c r="H28" s="28" t="s">
        <v>42</v>
      </c>
      <c r="I28" s="28" t="s">
        <v>42</v>
      </c>
      <c r="J28" s="28" t="str">
        <f t="shared" si="0"/>
        <v>-</v>
      </c>
      <c r="K28" s="28">
        <v>78000</v>
      </c>
      <c r="L28" s="28">
        <v>78000</v>
      </c>
    </row>
    <row r="29" spans="1:12" ht="22.5">
      <c r="A29" s="26" t="s">
        <v>154</v>
      </c>
      <c r="B29" s="27" t="s">
        <v>125</v>
      </c>
      <c r="C29" s="40" t="s">
        <v>155</v>
      </c>
      <c r="D29" s="41"/>
      <c r="E29" s="28">
        <v>69000</v>
      </c>
      <c r="F29" s="28">
        <v>69000</v>
      </c>
      <c r="G29" s="28" t="s">
        <v>42</v>
      </c>
      <c r="H29" s="28" t="s">
        <v>42</v>
      </c>
      <c r="I29" s="28" t="s">
        <v>42</v>
      </c>
      <c r="J29" s="28" t="str">
        <f t="shared" si="0"/>
        <v>-</v>
      </c>
      <c r="K29" s="28">
        <v>69000</v>
      </c>
      <c r="L29" s="28">
        <v>69000</v>
      </c>
    </row>
    <row r="30" spans="1:12">
      <c r="A30" s="26" t="s">
        <v>156</v>
      </c>
      <c r="B30" s="27" t="s">
        <v>125</v>
      </c>
      <c r="C30" s="40" t="s">
        <v>157</v>
      </c>
      <c r="D30" s="41"/>
      <c r="E30" s="28">
        <v>9000</v>
      </c>
      <c r="F30" s="28">
        <v>9000</v>
      </c>
      <c r="G30" s="28" t="s">
        <v>42</v>
      </c>
      <c r="H30" s="28" t="s">
        <v>42</v>
      </c>
      <c r="I30" s="28" t="s">
        <v>42</v>
      </c>
      <c r="J30" s="28" t="str">
        <f t="shared" si="0"/>
        <v>-</v>
      </c>
      <c r="K30" s="28">
        <v>9000</v>
      </c>
      <c r="L30" s="28">
        <v>9000</v>
      </c>
    </row>
    <row r="31" spans="1:12">
      <c r="A31" s="26" t="s">
        <v>158</v>
      </c>
      <c r="B31" s="27" t="s">
        <v>125</v>
      </c>
      <c r="C31" s="40" t="s">
        <v>159</v>
      </c>
      <c r="D31" s="41"/>
      <c r="E31" s="28">
        <v>18409.099999999999</v>
      </c>
      <c r="F31" s="28">
        <v>18409.099999999999</v>
      </c>
      <c r="G31" s="28" t="s">
        <v>42</v>
      </c>
      <c r="H31" s="28" t="s">
        <v>42</v>
      </c>
      <c r="I31" s="28" t="s">
        <v>42</v>
      </c>
      <c r="J31" s="28" t="str">
        <f t="shared" si="0"/>
        <v>-</v>
      </c>
      <c r="K31" s="28">
        <v>18409.099999999999</v>
      </c>
      <c r="L31" s="28">
        <v>18409.099999999999</v>
      </c>
    </row>
    <row r="32" spans="1:12" ht="45">
      <c r="A32" s="23" t="s">
        <v>160</v>
      </c>
      <c r="B32" s="24" t="s">
        <v>125</v>
      </c>
      <c r="C32" s="42" t="s">
        <v>161</v>
      </c>
      <c r="D32" s="43"/>
      <c r="E32" s="25">
        <v>1105553.1399999999</v>
      </c>
      <c r="F32" s="25">
        <v>1105553.1399999999</v>
      </c>
      <c r="G32" s="25" t="s">
        <v>42</v>
      </c>
      <c r="H32" s="25" t="s">
        <v>42</v>
      </c>
      <c r="I32" s="25" t="s">
        <v>42</v>
      </c>
      <c r="J32" s="25" t="str">
        <f t="shared" si="0"/>
        <v>-</v>
      </c>
      <c r="K32" s="25">
        <v>1105553.1399999999</v>
      </c>
      <c r="L32" s="25">
        <v>1105553.1399999999</v>
      </c>
    </row>
    <row r="33" spans="1:12" ht="56.25">
      <c r="A33" s="26" t="s">
        <v>128</v>
      </c>
      <c r="B33" s="27" t="s">
        <v>125</v>
      </c>
      <c r="C33" s="40" t="s">
        <v>162</v>
      </c>
      <c r="D33" s="41"/>
      <c r="E33" s="28">
        <v>522457</v>
      </c>
      <c r="F33" s="28">
        <v>522457</v>
      </c>
      <c r="G33" s="28" t="s">
        <v>42</v>
      </c>
      <c r="H33" s="28" t="s">
        <v>42</v>
      </c>
      <c r="I33" s="28" t="s">
        <v>42</v>
      </c>
      <c r="J33" s="28" t="str">
        <f t="shared" si="0"/>
        <v>-</v>
      </c>
      <c r="K33" s="28">
        <v>522457</v>
      </c>
      <c r="L33" s="28">
        <v>522457</v>
      </c>
    </row>
    <row r="34" spans="1:12" ht="22.5">
      <c r="A34" s="26" t="s">
        <v>138</v>
      </c>
      <c r="B34" s="27" t="s">
        <v>125</v>
      </c>
      <c r="C34" s="40" t="s">
        <v>163</v>
      </c>
      <c r="D34" s="41"/>
      <c r="E34" s="28">
        <v>522457</v>
      </c>
      <c r="F34" s="28">
        <v>522457</v>
      </c>
      <c r="G34" s="28" t="s">
        <v>42</v>
      </c>
      <c r="H34" s="28" t="s">
        <v>42</v>
      </c>
      <c r="I34" s="28" t="s">
        <v>42</v>
      </c>
      <c r="J34" s="28" t="str">
        <f t="shared" si="0"/>
        <v>-</v>
      </c>
      <c r="K34" s="28">
        <v>522457</v>
      </c>
      <c r="L34" s="28">
        <v>522457</v>
      </c>
    </row>
    <row r="35" spans="1:12" ht="22.5">
      <c r="A35" s="26" t="s">
        <v>140</v>
      </c>
      <c r="B35" s="27" t="s">
        <v>125</v>
      </c>
      <c r="C35" s="40" t="s">
        <v>164</v>
      </c>
      <c r="D35" s="41"/>
      <c r="E35" s="28">
        <v>400274</v>
      </c>
      <c r="F35" s="28">
        <v>400274</v>
      </c>
      <c r="G35" s="28" t="s">
        <v>42</v>
      </c>
      <c r="H35" s="28" t="s">
        <v>42</v>
      </c>
      <c r="I35" s="28" t="s">
        <v>42</v>
      </c>
      <c r="J35" s="28" t="str">
        <f t="shared" si="0"/>
        <v>-</v>
      </c>
      <c r="K35" s="28">
        <v>400274</v>
      </c>
      <c r="L35" s="28">
        <v>400274</v>
      </c>
    </row>
    <row r="36" spans="1:12" ht="33.75">
      <c r="A36" s="26" t="s">
        <v>142</v>
      </c>
      <c r="B36" s="27" t="s">
        <v>125</v>
      </c>
      <c r="C36" s="40" t="s">
        <v>165</v>
      </c>
      <c r="D36" s="41"/>
      <c r="E36" s="28">
        <v>122183</v>
      </c>
      <c r="F36" s="28">
        <v>122183</v>
      </c>
      <c r="G36" s="28" t="s">
        <v>42</v>
      </c>
      <c r="H36" s="28" t="s">
        <v>42</v>
      </c>
      <c r="I36" s="28" t="s">
        <v>42</v>
      </c>
      <c r="J36" s="28" t="str">
        <f t="shared" si="0"/>
        <v>-</v>
      </c>
      <c r="K36" s="28">
        <v>122183</v>
      </c>
      <c r="L36" s="28">
        <v>122183</v>
      </c>
    </row>
    <row r="37" spans="1:12" ht="22.5">
      <c r="A37" s="26" t="s">
        <v>144</v>
      </c>
      <c r="B37" s="27" t="s">
        <v>125</v>
      </c>
      <c r="C37" s="40" t="s">
        <v>166</v>
      </c>
      <c r="D37" s="41"/>
      <c r="E37" s="28">
        <v>574096.14</v>
      </c>
      <c r="F37" s="28">
        <v>574096.14</v>
      </c>
      <c r="G37" s="28" t="s">
        <v>42</v>
      </c>
      <c r="H37" s="28" t="s">
        <v>42</v>
      </c>
      <c r="I37" s="28" t="s">
        <v>42</v>
      </c>
      <c r="J37" s="28" t="str">
        <f t="shared" si="0"/>
        <v>-</v>
      </c>
      <c r="K37" s="28">
        <v>574096.14</v>
      </c>
      <c r="L37" s="28">
        <v>574096.14</v>
      </c>
    </row>
    <row r="38" spans="1:12" ht="22.5">
      <c r="A38" s="26" t="s">
        <v>146</v>
      </c>
      <c r="B38" s="27" t="s">
        <v>125</v>
      </c>
      <c r="C38" s="40" t="s">
        <v>167</v>
      </c>
      <c r="D38" s="41"/>
      <c r="E38" s="28">
        <v>574096.14</v>
      </c>
      <c r="F38" s="28">
        <v>574096.14</v>
      </c>
      <c r="G38" s="28" t="s">
        <v>42</v>
      </c>
      <c r="H38" s="28" t="s">
        <v>42</v>
      </c>
      <c r="I38" s="28" t="s">
        <v>42</v>
      </c>
      <c r="J38" s="28" t="str">
        <f t="shared" si="0"/>
        <v>-</v>
      </c>
      <c r="K38" s="28">
        <v>574096.14</v>
      </c>
      <c r="L38" s="28">
        <v>574096.14</v>
      </c>
    </row>
    <row r="39" spans="1:12" ht="22.5">
      <c r="A39" s="26" t="s">
        <v>148</v>
      </c>
      <c r="B39" s="27" t="s">
        <v>125</v>
      </c>
      <c r="C39" s="40" t="s">
        <v>168</v>
      </c>
      <c r="D39" s="41"/>
      <c r="E39" s="28">
        <v>574096.14</v>
      </c>
      <c r="F39" s="28">
        <v>574096.14</v>
      </c>
      <c r="G39" s="28" t="s">
        <v>42</v>
      </c>
      <c r="H39" s="28" t="s">
        <v>42</v>
      </c>
      <c r="I39" s="28" t="s">
        <v>42</v>
      </c>
      <c r="J39" s="28" t="str">
        <f t="shared" si="0"/>
        <v>-</v>
      </c>
      <c r="K39" s="28">
        <v>574096.14</v>
      </c>
      <c r="L39" s="28">
        <v>574096.14</v>
      </c>
    </row>
    <row r="40" spans="1:12">
      <c r="A40" s="26" t="s">
        <v>150</v>
      </c>
      <c r="B40" s="27" t="s">
        <v>125</v>
      </c>
      <c r="C40" s="40" t="s">
        <v>169</v>
      </c>
      <c r="D40" s="41"/>
      <c r="E40" s="28">
        <v>9000</v>
      </c>
      <c r="F40" s="28">
        <v>9000</v>
      </c>
      <c r="G40" s="28" t="s">
        <v>42</v>
      </c>
      <c r="H40" s="28" t="s">
        <v>42</v>
      </c>
      <c r="I40" s="28" t="s">
        <v>42</v>
      </c>
      <c r="J40" s="28" t="str">
        <f t="shared" si="0"/>
        <v>-</v>
      </c>
      <c r="K40" s="28">
        <v>9000</v>
      </c>
      <c r="L40" s="28">
        <v>9000</v>
      </c>
    </row>
    <row r="41" spans="1:12">
      <c r="A41" s="26" t="s">
        <v>152</v>
      </c>
      <c r="B41" s="27" t="s">
        <v>125</v>
      </c>
      <c r="C41" s="40" t="s">
        <v>170</v>
      </c>
      <c r="D41" s="41"/>
      <c r="E41" s="28">
        <v>9000</v>
      </c>
      <c r="F41" s="28">
        <v>9000</v>
      </c>
      <c r="G41" s="28" t="s">
        <v>42</v>
      </c>
      <c r="H41" s="28" t="s">
        <v>42</v>
      </c>
      <c r="I41" s="28" t="s">
        <v>42</v>
      </c>
      <c r="J41" s="28" t="str">
        <f t="shared" si="0"/>
        <v>-</v>
      </c>
      <c r="K41" s="28">
        <v>9000</v>
      </c>
      <c r="L41" s="28">
        <v>9000</v>
      </c>
    </row>
    <row r="42" spans="1:12">
      <c r="A42" s="26" t="s">
        <v>156</v>
      </c>
      <c r="B42" s="27" t="s">
        <v>125</v>
      </c>
      <c r="C42" s="40" t="s">
        <v>171</v>
      </c>
      <c r="D42" s="41"/>
      <c r="E42" s="28">
        <v>9000</v>
      </c>
      <c r="F42" s="28">
        <v>9000</v>
      </c>
      <c r="G42" s="28" t="s">
        <v>42</v>
      </c>
      <c r="H42" s="28" t="s">
        <v>42</v>
      </c>
      <c r="I42" s="28" t="s">
        <v>42</v>
      </c>
      <c r="J42" s="28" t="str">
        <f t="shared" si="0"/>
        <v>-</v>
      </c>
      <c r="K42" s="28">
        <v>9000</v>
      </c>
      <c r="L42" s="28">
        <v>9000</v>
      </c>
    </row>
    <row r="43" spans="1:12">
      <c r="A43" s="23" t="s">
        <v>172</v>
      </c>
      <c r="B43" s="24" t="s">
        <v>125</v>
      </c>
      <c r="C43" s="42" t="s">
        <v>173</v>
      </c>
      <c r="D43" s="43"/>
      <c r="E43" s="25">
        <v>18409.099999999999</v>
      </c>
      <c r="F43" s="25">
        <v>18409.099999999999</v>
      </c>
      <c r="G43" s="25" t="s">
        <v>42</v>
      </c>
      <c r="H43" s="25" t="s">
        <v>42</v>
      </c>
      <c r="I43" s="25" t="s">
        <v>42</v>
      </c>
      <c r="J43" s="25" t="str">
        <f t="shared" si="0"/>
        <v>-</v>
      </c>
      <c r="K43" s="25">
        <v>18409.099999999999</v>
      </c>
      <c r="L43" s="25">
        <v>18409.099999999999</v>
      </c>
    </row>
    <row r="44" spans="1:12">
      <c r="A44" s="26" t="s">
        <v>150</v>
      </c>
      <c r="B44" s="27" t="s">
        <v>125</v>
      </c>
      <c r="C44" s="40" t="s">
        <v>174</v>
      </c>
      <c r="D44" s="41"/>
      <c r="E44" s="28">
        <v>18409.099999999999</v>
      </c>
      <c r="F44" s="28">
        <v>18409.099999999999</v>
      </c>
      <c r="G44" s="28" t="s">
        <v>42</v>
      </c>
      <c r="H44" s="28" t="s">
        <v>42</v>
      </c>
      <c r="I44" s="28" t="s">
        <v>42</v>
      </c>
      <c r="J44" s="28" t="str">
        <f t="shared" si="0"/>
        <v>-</v>
      </c>
      <c r="K44" s="28">
        <v>18409.099999999999</v>
      </c>
      <c r="L44" s="28">
        <v>18409.099999999999</v>
      </c>
    </row>
    <row r="45" spans="1:12">
      <c r="A45" s="26" t="s">
        <v>158</v>
      </c>
      <c r="B45" s="27" t="s">
        <v>125</v>
      </c>
      <c r="C45" s="40" t="s">
        <v>175</v>
      </c>
      <c r="D45" s="41"/>
      <c r="E45" s="28">
        <v>18409.099999999999</v>
      </c>
      <c r="F45" s="28">
        <v>18409.099999999999</v>
      </c>
      <c r="G45" s="28" t="s">
        <v>42</v>
      </c>
      <c r="H45" s="28" t="s">
        <v>42</v>
      </c>
      <c r="I45" s="28" t="s">
        <v>42</v>
      </c>
      <c r="J45" s="28" t="str">
        <f t="shared" si="0"/>
        <v>-</v>
      </c>
      <c r="K45" s="28">
        <v>18409.099999999999</v>
      </c>
      <c r="L45" s="28">
        <v>18409.099999999999</v>
      </c>
    </row>
    <row r="46" spans="1:12">
      <c r="A46" s="23" t="s">
        <v>176</v>
      </c>
      <c r="B46" s="24" t="s">
        <v>125</v>
      </c>
      <c r="C46" s="42" t="s">
        <v>177</v>
      </c>
      <c r="D46" s="43"/>
      <c r="E46" s="25">
        <v>474473.98</v>
      </c>
      <c r="F46" s="25">
        <v>474473.98</v>
      </c>
      <c r="G46" s="25" t="s">
        <v>42</v>
      </c>
      <c r="H46" s="25" t="s">
        <v>42</v>
      </c>
      <c r="I46" s="25" t="s">
        <v>42</v>
      </c>
      <c r="J46" s="25" t="str">
        <f t="shared" si="0"/>
        <v>-</v>
      </c>
      <c r="K46" s="25">
        <v>474473.98</v>
      </c>
      <c r="L46" s="25">
        <v>474473.98</v>
      </c>
    </row>
    <row r="47" spans="1:12" ht="56.25">
      <c r="A47" s="26" t="s">
        <v>128</v>
      </c>
      <c r="B47" s="27" t="s">
        <v>125</v>
      </c>
      <c r="C47" s="40" t="s">
        <v>178</v>
      </c>
      <c r="D47" s="41"/>
      <c r="E47" s="28">
        <v>371180</v>
      </c>
      <c r="F47" s="28">
        <v>371180</v>
      </c>
      <c r="G47" s="28" t="s">
        <v>42</v>
      </c>
      <c r="H47" s="28" t="s">
        <v>42</v>
      </c>
      <c r="I47" s="28" t="s">
        <v>42</v>
      </c>
      <c r="J47" s="28" t="str">
        <f t="shared" ref="J47:J78" si="1">IF(IF(G47="-",0,G47)+IF(H47="-",0,H47)+IF(I47="-",0,I47)=0,"-",IF(G47="-",0,G47)+IF(H47="-",0,H47)+IF(I47="-",0,I47))</f>
        <v>-</v>
      </c>
      <c r="K47" s="28">
        <v>371180</v>
      </c>
      <c r="L47" s="28">
        <v>371180</v>
      </c>
    </row>
    <row r="48" spans="1:12">
      <c r="A48" s="26" t="s">
        <v>130</v>
      </c>
      <c r="B48" s="27" t="s">
        <v>125</v>
      </c>
      <c r="C48" s="40" t="s">
        <v>179</v>
      </c>
      <c r="D48" s="41"/>
      <c r="E48" s="28">
        <v>371180</v>
      </c>
      <c r="F48" s="28">
        <v>371180</v>
      </c>
      <c r="G48" s="28" t="s">
        <v>42</v>
      </c>
      <c r="H48" s="28" t="s">
        <v>42</v>
      </c>
      <c r="I48" s="28" t="s">
        <v>42</v>
      </c>
      <c r="J48" s="28" t="str">
        <f t="shared" si="1"/>
        <v>-</v>
      </c>
      <c r="K48" s="28">
        <v>371180</v>
      </c>
      <c r="L48" s="28">
        <v>371180</v>
      </c>
    </row>
    <row r="49" spans="1:12">
      <c r="A49" s="26" t="s">
        <v>132</v>
      </c>
      <c r="B49" s="27" t="s">
        <v>125</v>
      </c>
      <c r="C49" s="40" t="s">
        <v>180</v>
      </c>
      <c r="D49" s="41"/>
      <c r="E49" s="28">
        <v>272442</v>
      </c>
      <c r="F49" s="28">
        <v>272442</v>
      </c>
      <c r="G49" s="28" t="s">
        <v>42</v>
      </c>
      <c r="H49" s="28" t="s">
        <v>42</v>
      </c>
      <c r="I49" s="28" t="s">
        <v>42</v>
      </c>
      <c r="J49" s="28" t="str">
        <f t="shared" si="1"/>
        <v>-</v>
      </c>
      <c r="K49" s="28">
        <v>272442</v>
      </c>
      <c r="L49" s="28">
        <v>272442</v>
      </c>
    </row>
    <row r="50" spans="1:12" ht="22.5">
      <c r="A50" s="26" t="s">
        <v>134</v>
      </c>
      <c r="B50" s="27" t="s">
        <v>125</v>
      </c>
      <c r="C50" s="40" t="s">
        <v>181</v>
      </c>
      <c r="D50" s="41"/>
      <c r="E50" s="28">
        <v>10000</v>
      </c>
      <c r="F50" s="28">
        <v>10000</v>
      </c>
      <c r="G50" s="28" t="s">
        <v>42</v>
      </c>
      <c r="H50" s="28" t="s">
        <v>42</v>
      </c>
      <c r="I50" s="28" t="s">
        <v>42</v>
      </c>
      <c r="J50" s="28" t="str">
        <f t="shared" si="1"/>
        <v>-</v>
      </c>
      <c r="K50" s="28">
        <v>10000</v>
      </c>
      <c r="L50" s="28">
        <v>10000</v>
      </c>
    </row>
    <row r="51" spans="1:12" ht="33.75">
      <c r="A51" s="26" t="s">
        <v>136</v>
      </c>
      <c r="B51" s="27" t="s">
        <v>125</v>
      </c>
      <c r="C51" s="40" t="s">
        <v>182</v>
      </c>
      <c r="D51" s="41"/>
      <c r="E51" s="28">
        <v>88738</v>
      </c>
      <c r="F51" s="28">
        <v>88738</v>
      </c>
      <c r="G51" s="28" t="s">
        <v>42</v>
      </c>
      <c r="H51" s="28" t="s">
        <v>42</v>
      </c>
      <c r="I51" s="28" t="s">
        <v>42</v>
      </c>
      <c r="J51" s="28" t="str">
        <f t="shared" si="1"/>
        <v>-</v>
      </c>
      <c r="K51" s="28">
        <v>88738</v>
      </c>
      <c r="L51" s="28">
        <v>88738</v>
      </c>
    </row>
    <row r="52" spans="1:12" ht="22.5">
      <c r="A52" s="26" t="s">
        <v>144</v>
      </c>
      <c r="B52" s="27" t="s">
        <v>125</v>
      </c>
      <c r="C52" s="40" t="s">
        <v>183</v>
      </c>
      <c r="D52" s="41"/>
      <c r="E52" s="28">
        <v>34293.980000000003</v>
      </c>
      <c r="F52" s="28">
        <v>34293.980000000003</v>
      </c>
      <c r="G52" s="28" t="s">
        <v>42</v>
      </c>
      <c r="H52" s="28" t="s">
        <v>42</v>
      </c>
      <c r="I52" s="28" t="s">
        <v>42</v>
      </c>
      <c r="J52" s="28" t="str">
        <f t="shared" si="1"/>
        <v>-</v>
      </c>
      <c r="K52" s="28">
        <v>34293.980000000003</v>
      </c>
      <c r="L52" s="28">
        <v>34293.980000000003</v>
      </c>
    </row>
    <row r="53" spans="1:12" ht="22.5">
      <c r="A53" s="26" t="s">
        <v>146</v>
      </c>
      <c r="B53" s="27" t="s">
        <v>125</v>
      </c>
      <c r="C53" s="40" t="s">
        <v>184</v>
      </c>
      <c r="D53" s="41"/>
      <c r="E53" s="28">
        <v>34293.980000000003</v>
      </c>
      <c r="F53" s="28">
        <v>34293.980000000003</v>
      </c>
      <c r="G53" s="28" t="s">
        <v>42</v>
      </c>
      <c r="H53" s="28" t="s">
        <v>42</v>
      </c>
      <c r="I53" s="28" t="s">
        <v>42</v>
      </c>
      <c r="J53" s="28" t="str">
        <f t="shared" si="1"/>
        <v>-</v>
      </c>
      <c r="K53" s="28">
        <v>34293.980000000003</v>
      </c>
      <c r="L53" s="28">
        <v>34293.980000000003</v>
      </c>
    </row>
    <row r="54" spans="1:12" ht="22.5">
      <c r="A54" s="26" t="s">
        <v>148</v>
      </c>
      <c r="B54" s="27" t="s">
        <v>125</v>
      </c>
      <c r="C54" s="40" t="s">
        <v>185</v>
      </c>
      <c r="D54" s="41"/>
      <c r="E54" s="28">
        <v>34293.980000000003</v>
      </c>
      <c r="F54" s="28">
        <v>34293.980000000003</v>
      </c>
      <c r="G54" s="28" t="s">
        <v>42</v>
      </c>
      <c r="H54" s="28" t="s">
        <v>42</v>
      </c>
      <c r="I54" s="28" t="s">
        <v>42</v>
      </c>
      <c r="J54" s="28" t="str">
        <f t="shared" si="1"/>
        <v>-</v>
      </c>
      <c r="K54" s="28">
        <v>34293.980000000003</v>
      </c>
      <c r="L54" s="28">
        <v>34293.980000000003</v>
      </c>
    </row>
    <row r="55" spans="1:12">
      <c r="A55" s="26" t="s">
        <v>150</v>
      </c>
      <c r="B55" s="27" t="s">
        <v>125</v>
      </c>
      <c r="C55" s="40" t="s">
        <v>186</v>
      </c>
      <c r="D55" s="41"/>
      <c r="E55" s="28">
        <v>69000</v>
      </c>
      <c r="F55" s="28">
        <v>69000</v>
      </c>
      <c r="G55" s="28" t="s">
        <v>42</v>
      </c>
      <c r="H55" s="28" t="s">
        <v>42</v>
      </c>
      <c r="I55" s="28" t="s">
        <v>42</v>
      </c>
      <c r="J55" s="28" t="str">
        <f t="shared" si="1"/>
        <v>-</v>
      </c>
      <c r="K55" s="28">
        <v>69000</v>
      </c>
      <c r="L55" s="28">
        <v>69000</v>
      </c>
    </row>
    <row r="56" spans="1:12">
      <c r="A56" s="26" t="s">
        <v>152</v>
      </c>
      <c r="B56" s="27" t="s">
        <v>125</v>
      </c>
      <c r="C56" s="40" t="s">
        <v>187</v>
      </c>
      <c r="D56" s="41"/>
      <c r="E56" s="28">
        <v>69000</v>
      </c>
      <c r="F56" s="28">
        <v>69000</v>
      </c>
      <c r="G56" s="28" t="s">
        <v>42</v>
      </c>
      <c r="H56" s="28" t="s">
        <v>42</v>
      </c>
      <c r="I56" s="28" t="s">
        <v>42</v>
      </c>
      <c r="J56" s="28" t="str">
        <f t="shared" si="1"/>
        <v>-</v>
      </c>
      <c r="K56" s="28">
        <v>69000</v>
      </c>
      <c r="L56" s="28">
        <v>69000</v>
      </c>
    </row>
    <row r="57" spans="1:12" ht="22.5">
      <c r="A57" s="26" t="s">
        <v>154</v>
      </c>
      <c r="B57" s="27" t="s">
        <v>125</v>
      </c>
      <c r="C57" s="40" t="s">
        <v>188</v>
      </c>
      <c r="D57" s="41"/>
      <c r="E57" s="28">
        <v>69000</v>
      </c>
      <c r="F57" s="28">
        <v>69000</v>
      </c>
      <c r="G57" s="28" t="s">
        <v>42</v>
      </c>
      <c r="H57" s="28" t="s">
        <v>42</v>
      </c>
      <c r="I57" s="28" t="s">
        <v>42</v>
      </c>
      <c r="J57" s="28" t="str">
        <f t="shared" si="1"/>
        <v>-</v>
      </c>
      <c r="K57" s="28">
        <v>69000</v>
      </c>
      <c r="L57" s="28">
        <v>69000</v>
      </c>
    </row>
    <row r="58" spans="1:12">
      <c r="A58" s="23" t="s">
        <v>189</v>
      </c>
      <c r="B58" s="24" t="s">
        <v>125</v>
      </c>
      <c r="C58" s="42" t="s">
        <v>190</v>
      </c>
      <c r="D58" s="43"/>
      <c r="E58" s="25">
        <v>80300</v>
      </c>
      <c r="F58" s="25">
        <v>80300</v>
      </c>
      <c r="G58" s="25" t="s">
        <v>42</v>
      </c>
      <c r="H58" s="25" t="s">
        <v>42</v>
      </c>
      <c r="I58" s="25" t="s">
        <v>42</v>
      </c>
      <c r="J58" s="25" t="str">
        <f t="shared" si="1"/>
        <v>-</v>
      </c>
      <c r="K58" s="25">
        <v>80300</v>
      </c>
      <c r="L58" s="25">
        <v>80300</v>
      </c>
    </row>
    <row r="59" spans="1:12" ht="56.25">
      <c r="A59" s="26" t="s">
        <v>128</v>
      </c>
      <c r="B59" s="27" t="s">
        <v>125</v>
      </c>
      <c r="C59" s="40" t="s">
        <v>191</v>
      </c>
      <c r="D59" s="41"/>
      <c r="E59" s="28">
        <v>79300</v>
      </c>
      <c r="F59" s="28">
        <v>79300</v>
      </c>
      <c r="G59" s="28" t="s">
        <v>42</v>
      </c>
      <c r="H59" s="28" t="s">
        <v>42</v>
      </c>
      <c r="I59" s="28" t="s">
        <v>42</v>
      </c>
      <c r="J59" s="28" t="str">
        <f t="shared" si="1"/>
        <v>-</v>
      </c>
      <c r="K59" s="28">
        <v>79300</v>
      </c>
      <c r="L59" s="28">
        <v>79300</v>
      </c>
    </row>
    <row r="60" spans="1:12" ht="22.5">
      <c r="A60" s="26" t="s">
        <v>138</v>
      </c>
      <c r="B60" s="27" t="s">
        <v>125</v>
      </c>
      <c r="C60" s="40" t="s">
        <v>192</v>
      </c>
      <c r="D60" s="41"/>
      <c r="E60" s="28">
        <v>79300</v>
      </c>
      <c r="F60" s="28">
        <v>79300</v>
      </c>
      <c r="G60" s="28" t="s">
        <v>42</v>
      </c>
      <c r="H60" s="28" t="s">
        <v>42</v>
      </c>
      <c r="I60" s="28" t="s">
        <v>42</v>
      </c>
      <c r="J60" s="28" t="str">
        <f t="shared" si="1"/>
        <v>-</v>
      </c>
      <c r="K60" s="28">
        <v>79300</v>
      </c>
      <c r="L60" s="28">
        <v>79300</v>
      </c>
    </row>
    <row r="61" spans="1:12" ht="22.5">
      <c r="A61" s="26" t="s">
        <v>140</v>
      </c>
      <c r="B61" s="27" t="s">
        <v>125</v>
      </c>
      <c r="C61" s="40" t="s">
        <v>193</v>
      </c>
      <c r="D61" s="41"/>
      <c r="E61" s="28">
        <v>58900</v>
      </c>
      <c r="F61" s="28">
        <v>58900</v>
      </c>
      <c r="G61" s="28" t="s">
        <v>42</v>
      </c>
      <c r="H61" s="28" t="s">
        <v>42</v>
      </c>
      <c r="I61" s="28" t="s">
        <v>42</v>
      </c>
      <c r="J61" s="28" t="str">
        <f t="shared" si="1"/>
        <v>-</v>
      </c>
      <c r="K61" s="28">
        <v>58900</v>
      </c>
      <c r="L61" s="28">
        <v>58900</v>
      </c>
    </row>
    <row r="62" spans="1:12" ht="33.75">
      <c r="A62" s="26" t="s">
        <v>194</v>
      </c>
      <c r="B62" s="27" t="s">
        <v>125</v>
      </c>
      <c r="C62" s="40" t="s">
        <v>195</v>
      </c>
      <c r="D62" s="41"/>
      <c r="E62" s="28">
        <v>2700</v>
      </c>
      <c r="F62" s="28">
        <v>2700</v>
      </c>
      <c r="G62" s="28" t="s">
        <v>42</v>
      </c>
      <c r="H62" s="28" t="s">
        <v>42</v>
      </c>
      <c r="I62" s="28" t="s">
        <v>42</v>
      </c>
      <c r="J62" s="28" t="str">
        <f t="shared" si="1"/>
        <v>-</v>
      </c>
      <c r="K62" s="28">
        <v>2700</v>
      </c>
      <c r="L62" s="28">
        <v>2700</v>
      </c>
    </row>
    <row r="63" spans="1:12" ht="33.75">
      <c r="A63" s="26" t="s">
        <v>142</v>
      </c>
      <c r="B63" s="27" t="s">
        <v>125</v>
      </c>
      <c r="C63" s="40" t="s">
        <v>196</v>
      </c>
      <c r="D63" s="41"/>
      <c r="E63" s="28">
        <v>17700</v>
      </c>
      <c r="F63" s="28">
        <v>17700</v>
      </c>
      <c r="G63" s="28" t="s">
        <v>42</v>
      </c>
      <c r="H63" s="28" t="s">
        <v>42</v>
      </c>
      <c r="I63" s="28" t="s">
        <v>42</v>
      </c>
      <c r="J63" s="28" t="str">
        <f t="shared" si="1"/>
        <v>-</v>
      </c>
      <c r="K63" s="28">
        <v>17700</v>
      </c>
      <c r="L63" s="28">
        <v>17700</v>
      </c>
    </row>
    <row r="64" spans="1:12" ht="22.5">
      <c r="A64" s="26" t="s">
        <v>144</v>
      </c>
      <c r="B64" s="27" t="s">
        <v>125</v>
      </c>
      <c r="C64" s="40" t="s">
        <v>197</v>
      </c>
      <c r="D64" s="41"/>
      <c r="E64" s="28">
        <v>1000</v>
      </c>
      <c r="F64" s="28">
        <v>1000</v>
      </c>
      <c r="G64" s="28" t="s">
        <v>42</v>
      </c>
      <c r="H64" s="28" t="s">
        <v>42</v>
      </c>
      <c r="I64" s="28" t="s">
        <v>42</v>
      </c>
      <c r="J64" s="28" t="str">
        <f t="shared" si="1"/>
        <v>-</v>
      </c>
      <c r="K64" s="28">
        <v>1000</v>
      </c>
      <c r="L64" s="28">
        <v>1000</v>
      </c>
    </row>
    <row r="65" spans="1:12" ht="22.5">
      <c r="A65" s="26" t="s">
        <v>146</v>
      </c>
      <c r="B65" s="27" t="s">
        <v>125</v>
      </c>
      <c r="C65" s="40" t="s">
        <v>198</v>
      </c>
      <c r="D65" s="41"/>
      <c r="E65" s="28">
        <v>1000</v>
      </c>
      <c r="F65" s="28">
        <v>1000</v>
      </c>
      <c r="G65" s="28" t="s">
        <v>42</v>
      </c>
      <c r="H65" s="28" t="s">
        <v>42</v>
      </c>
      <c r="I65" s="28" t="s">
        <v>42</v>
      </c>
      <c r="J65" s="28" t="str">
        <f t="shared" si="1"/>
        <v>-</v>
      </c>
      <c r="K65" s="28">
        <v>1000</v>
      </c>
      <c r="L65" s="28">
        <v>1000</v>
      </c>
    </row>
    <row r="66" spans="1:12" ht="22.5">
      <c r="A66" s="26" t="s">
        <v>148</v>
      </c>
      <c r="B66" s="27" t="s">
        <v>125</v>
      </c>
      <c r="C66" s="40" t="s">
        <v>199</v>
      </c>
      <c r="D66" s="41"/>
      <c r="E66" s="28">
        <v>1000</v>
      </c>
      <c r="F66" s="28">
        <v>1000</v>
      </c>
      <c r="G66" s="28" t="s">
        <v>42</v>
      </c>
      <c r="H66" s="28" t="s">
        <v>42</v>
      </c>
      <c r="I66" s="28" t="s">
        <v>42</v>
      </c>
      <c r="J66" s="28" t="str">
        <f t="shared" si="1"/>
        <v>-</v>
      </c>
      <c r="K66" s="28">
        <v>1000</v>
      </c>
      <c r="L66" s="28">
        <v>1000</v>
      </c>
    </row>
    <row r="67" spans="1:12">
      <c r="A67" s="23" t="s">
        <v>200</v>
      </c>
      <c r="B67" s="24" t="s">
        <v>125</v>
      </c>
      <c r="C67" s="42" t="s">
        <v>201</v>
      </c>
      <c r="D67" s="43"/>
      <c r="E67" s="25">
        <v>80300</v>
      </c>
      <c r="F67" s="25">
        <v>80300</v>
      </c>
      <c r="G67" s="25" t="s">
        <v>42</v>
      </c>
      <c r="H67" s="25" t="s">
        <v>42</v>
      </c>
      <c r="I67" s="25" t="s">
        <v>42</v>
      </c>
      <c r="J67" s="25" t="str">
        <f t="shared" si="1"/>
        <v>-</v>
      </c>
      <c r="K67" s="25">
        <v>80300</v>
      </c>
      <c r="L67" s="25">
        <v>80300</v>
      </c>
    </row>
    <row r="68" spans="1:12" ht="56.25">
      <c r="A68" s="26" t="s">
        <v>128</v>
      </c>
      <c r="B68" s="27" t="s">
        <v>125</v>
      </c>
      <c r="C68" s="40" t="s">
        <v>202</v>
      </c>
      <c r="D68" s="41"/>
      <c r="E68" s="28">
        <v>79300</v>
      </c>
      <c r="F68" s="28">
        <v>79300</v>
      </c>
      <c r="G68" s="28" t="s">
        <v>42</v>
      </c>
      <c r="H68" s="28" t="s">
        <v>42</v>
      </c>
      <c r="I68" s="28" t="s">
        <v>42</v>
      </c>
      <c r="J68" s="28" t="str">
        <f t="shared" si="1"/>
        <v>-</v>
      </c>
      <c r="K68" s="28">
        <v>79300</v>
      </c>
      <c r="L68" s="28">
        <v>79300</v>
      </c>
    </row>
    <row r="69" spans="1:12" ht="22.5">
      <c r="A69" s="26" t="s">
        <v>138</v>
      </c>
      <c r="B69" s="27" t="s">
        <v>125</v>
      </c>
      <c r="C69" s="40" t="s">
        <v>203</v>
      </c>
      <c r="D69" s="41"/>
      <c r="E69" s="28">
        <v>79300</v>
      </c>
      <c r="F69" s="28">
        <v>79300</v>
      </c>
      <c r="G69" s="28" t="s">
        <v>42</v>
      </c>
      <c r="H69" s="28" t="s">
        <v>42</v>
      </c>
      <c r="I69" s="28" t="s">
        <v>42</v>
      </c>
      <c r="J69" s="28" t="str">
        <f t="shared" si="1"/>
        <v>-</v>
      </c>
      <c r="K69" s="28">
        <v>79300</v>
      </c>
      <c r="L69" s="28">
        <v>79300</v>
      </c>
    </row>
    <row r="70" spans="1:12" ht="22.5">
      <c r="A70" s="26" t="s">
        <v>140</v>
      </c>
      <c r="B70" s="27" t="s">
        <v>125</v>
      </c>
      <c r="C70" s="40" t="s">
        <v>204</v>
      </c>
      <c r="D70" s="41"/>
      <c r="E70" s="28">
        <v>58900</v>
      </c>
      <c r="F70" s="28">
        <v>58900</v>
      </c>
      <c r="G70" s="28" t="s">
        <v>42</v>
      </c>
      <c r="H70" s="28" t="s">
        <v>42</v>
      </c>
      <c r="I70" s="28" t="s">
        <v>42</v>
      </c>
      <c r="J70" s="28" t="str">
        <f t="shared" si="1"/>
        <v>-</v>
      </c>
      <c r="K70" s="28">
        <v>58900</v>
      </c>
      <c r="L70" s="28">
        <v>58900</v>
      </c>
    </row>
    <row r="71" spans="1:12" ht="33.75">
      <c r="A71" s="26" t="s">
        <v>194</v>
      </c>
      <c r="B71" s="27" t="s">
        <v>125</v>
      </c>
      <c r="C71" s="40" t="s">
        <v>205</v>
      </c>
      <c r="D71" s="41"/>
      <c r="E71" s="28">
        <v>2700</v>
      </c>
      <c r="F71" s="28">
        <v>2700</v>
      </c>
      <c r="G71" s="28" t="s">
        <v>42</v>
      </c>
      <c r="H71" s="28" t="s">
        <v>42</v>
      </c>
      <c r="I71" s="28" t="s">
        <v>42</v>
      </c>
      <c r="J71" s="28" t="str">
        <f t="shared" si="1"/>
        <v>-</v>
      </c>
      <c r="K71" s="28">
        <v>2700</v>
      </c>
      <c r="L71" s="28">
        <v>2700</v>
      </c>
    </row>
    <row r="72" spans="1:12" ht="33.75">
      <c r="A72" s="26" t="s">
        <v>142</v>
      </c>
      <c r="B72" s="27" t="s">
        <v>125</v>
      </c>
      <c r="C72" s="40" t="s">
        <v>206</v>
      </c>
      <c r="D72" s="41"/>
      <c r="E72" s="28">
        <v>17700</v>
      </c>
      <c r="F72" s="28">
        <v>17700</v>
      </c>
      <c r="G72" s="28" t="s">
        <v>42</v>
      </c>
      <c r="H72" s="28" t="s">
        <v>42</v>
      </c>
      <c r="I72" s="28" t="s">
        <v>42</v>
      </c>
      <c r="J72" s="28" t="str">
        <f t="shared" si="1"/>
        <v>-</v>
      </c>
      <c r="K72" s="28">
        <v>17700</v>
      </c>
      <c r="L72" s="28">
        <v>17700</v>
      </c>
    </row>
    <row r="73" spans="1:12" ht="22.5">
      <c r="A73" s="26" t="s">
        <v>144</v>
      </c>
      <c r="B73" s="27" t="s">
        <v>125</v>
      </c>
      <c r="C73" s="40" t="s">
        <v>207</v>
      </c>
      <c r="D73" s="41"/>
      <c r="E73" s="28">
        <v>1000</v>
      </c>
      <c r="F73" s="28">
        <v>1000</v>
      </c>
      <c r="G73" s="28" t="s">
        <v>42</v>
      </c>
      <c r="H73" s="28" t="s">
        <v>42</v>
      </c>
      <c r="I73" s="28" t="s">
        <v>42</v>
      </c>
      <c r="J73" s="28" t="str">
        <f t="shared" si="1"/>
        <v>-</v>
      </c>
      <c r="K73" s="28">
        <v>1000</v>
      </c>
      <c r="L73" s="28">
        <v>1000</v>
      </c>
    </row>
    <row r="74" spans="1:12" ht="22.5">
      <c r="A74" s="26" t="s">
        <v>146</v>
      </c>
      <c r="B74" s="27" t="s">
        <v>125</v>
      </c>
      <c r="C74" s="40" t="s">
        <v>208</v>
      </c>
      <c r="D74" s="41"/>
      <c r="E74" s="28">
        <v>1000</v>
      </c>
      <c r="F74" s="28">
        <v>1000</v>
      </c>
      <c r="G74" s="28" t="s">
        <v>42</v>
      </c>
      <c r="H74" s="28" t="s">
        <v>42</v>
      </c>
      <c r="I74" s="28" t="s">
        <v>42</v>
      </c>
      <c r="J74" s="28" t="str">
        <f t="shared" si="1"/>
        <v>-</v>
      </c>
      <c r="K74" s="28">
        <v>1000</v>
      </c>
      <c r="L74" s="28">
        <v>1000</v>
      </c>
    </row>
    <row r="75" spans="1:12" ht="22.5">
      <c r="A75" s="26" t="s">
        <v>148</v>
      </c>
      <c r="B75" s="27" t="s">
        <v>125</v>
      </c>
      <c r="C75" s="40" t="s">
        <v>209</v>
      </c>
      <c r="D75" s="41"/>
      <c r="E75" s="28">
        <v>1000</v>
      </c>
      <c r="F75" s="28">
        <v>1000</v>
      </c>
      <c r="G75" s="28" t="s">
        <v>42</v>
      </c>
      <c r="H75" s="28" t="s">
        <v>42</v>
      </c>
      <c r="I75" s="28" t="s">
        <v>42</v>
      </c>
      <c r="J75" s="28" t="str">
        <f t="shared" si="1"/>
        <v>-</v>
      </c>
      <c r="K75" s="28">
        <v>1000</v>
      </c>
      <c r="L75" s="28">
        <v>1000</v>
      </c>
    </row>
    <row r="76" spans="1:12">
      <c r="A76" s="23" t="s">
        <v>210</v>
      </c>
      <c r="B76" s="24" t="s">
        <v>125</v>
      </c>
      <c r="C76" s="42" t="s">
        <v>211</v>
      </c>
      <c r="D76" s="43"/>
      <c r="E76" s="25">
        <v>251767.03</v>
      </c>
      <c r="F76" s="25">
        <v>251767.03</v>
      </c>
      <c r="G76" s="25" t="s">
        <v>42</v>
      </c>
      <c r="H76" s="25" t="s">
        <v>42</v>
      </c>
      <c r="I76" s="25" t="s">
        <v>42</v>
      </c>
      <c r="J76" s="25" t="str">
        <f t="shared" si="1"/>
        <v>-</v>
      </c>
      <c r="K76" s="25">
        <v>251767.03</v>
      </c>
      <c r="L76" s="25">
        <v>251767.03</v>
      </c>
    </row>
    <row r="77" spans="1:12" ht="22.5">
      <c r="A77" s="26" t="s">
        <v>144</v>
      </c>
      <c r="B77" s="27" t="s">
        <v>125</v>
      </c>
      <c r="C77" s="40" t="s">
        <v>212</v>
      </c>
      <c r="D77" s="41"/>
      <c r="E77" s="28">
        <v>251767.03</v>
      </c>
      <c r="F77" s="28">
        <v>251767.03</v>
      </c>
      <c r="G77" s="28" t="s">
        <v>42</v>
      </c>
      <c r="H77" s="28" t="s">
        <v>42</v>
      </c>
      <c r="I77" s="28" t="s">
        <v>42</v>
      </c>
      <c r="J77" s="28" t="str">
        <f t="shared" si="1"/>
        <v>-</v>
      </c>
      <c r="K77" s="28">
        <v>251767.03</v>
      </c>
      <c r="L77" s="28">
        <v>251767.03</v>
      </c>
    </row>
    <row r="78" spans="1:12" ht="22.5">
      <c r="A78" s="26" t="s">
        <v>146</v>
      </c>
      <c r="B78" s="27" t="s">
        <v>125</v>
      </c>
      <c r="C78" s="40" t="s">
        <v>213</v>
      </c>
      <c r="D78" s="41"/>
      <c r="E78" s="28">
        <v>251767.03</v>
      </c>
      <c r="F78" s="28">
        <v>251767.03</v>
      </c>
      <c r="G78" s="28" t="s">
        <v>42</v>
      </c>
      <c r="H78" s="28" t="s">
        <v>42</v>
      </c>
      <c r="I78" s="28" t="s">
        <v>42</v>
      </c>
      <c r="J78" s="28" t="str">
        <f t="shared" si="1"/>
        <v>-</v>
      </c>
      <c r="K78" s="28">
        <v>251767.03</v>
      </c>
      <c r="L78" s="28">
        <v>251767.03</v>
      </c>
    </row>
    <row r="79" spans="1:12" ht="22.5">
      <c r="A79" s="26" t="s">
        <v>148</v>
      </c>
      <c r="B79" s="27" t="s">
        <v>125</v>
      </c>
      <c r="C79" s="40" t="s">
        <v>214</v>
      </c>
      <c r="D79" s="41"/>
      <c r="E79" s="28">
        <v>251767.03</v>
      </c>
      <c r="F79" s="28">
        <v>251767.03</v>
      </c>
      <c r="G79" s="28" t="s">
        <v>42</v>
      </c>
      <c r="H79" s="28" t="s">
        <v>42</v>
      </c>
      <c r="I79" s="28" t="s">
        <v>42</v>
      </c>
      <c r="J79" s="28" t="str">
        <f t="shared" ref="J79:J110" si="2">IF(IF(G79="-",0,G79)+IF(H79="-",0,H79)+IF(I79="-",0,I79)=0,"-",IF(G79="-",0,G79)+IF(H79="-",0,H79)+IF(I79="-",0,I79))</f>
        <v>-</v>
      </c>
      <c r="K79" s="28">
        <v>251767.03</v>
      </c>
      <c r="L79" s="28">
        <v>251767.03</v>
      </c>
    </row>
    <row r="80" spans="1:12">
      <c r="A80" s="23" t="s">
        <v>215</v>
      </c>
      <c r="B80" s="24" t="s">
        <v>125</v>
      </c>
      <c r="C80" s="42" t="s">
        <v>216</v>
      </c>
      <c r="D80" s="43"/>
      <c r="E80" s="25">
        <v>154613.03</v>
      </c>
      <c r="F80" s="25">
        <v>154613.03</v>
      </c>
      <c r="G80" s="25" t="s">
        <v>42</v>
      </c>
      <c r="H80" s="25" t="s">
        <v>42</v>
      </c>
      <c r="I80" s="25" t="s">
        <v>42</v>
      </c>
      <c r="J80" s="25" t="str">
        <f t="shared" si="2"/>
        <v>-</v>
      </c>
      <c r="K80" s="25">
        <v>154613.03</v>
      </c>
      <c r="L80" s="25">
        <v>154613.03</v>
      </c>
    </row>
    <row r="81" spans="1:12" ht="22.5">
      <c r="A81" s="26" t="s">
        <v>144</v>
      </c>
      <c r="B81" s="27" t="s">
        <v>125</v>
      </c>
      <c r="C81" s="40" t="s">
        <v>217</v>
      </c>
      <c r="D81" s="41"/>
      <c r="E81" s="28">
        <v>154613.03</v>
      </c>
      <c r="F81" s="28">
        <v>154613.03</v>
      </c>
      <c r="G81" s="28" t="s">
        <v>42</v>
      </c>
      <c r="H81" s="28" t="s">
        <v>42</v>
      </c>
      <c r="I81" s="28" t="s">
        <v>42</v>
      </c>
      <c r="J81" s="28" t="str">
        <f t="shared" si="2"/>
        <v>-</v>
      </c>
      <c r="K81" s="28">
        <v>154613.03</v>
      </c>
      <c r="L81" s="28">
        <v>154613.03</v>
      </c>
    </row>
    <row r="82" spans="1:12" ht="22.5">
      <c r="A82" s="26" t="s">
        <v>146</v>
      </c>
      <c r="B82" s="27" t="s">
        <v>125</v>
      </c>
      <c r="C82" s="40" t="s">
        <v>218</v>
      </c>
      <c r="D82" s="41"/>
      <c r="E82" s="28">
        <v>154613.03</v>
      </c>
      <c r="F82" s="28">
        <v>154613.03</v>
      </c>
      <c r="G82" s="28" t="s">
        <v>42</v>
      </c>
      <c r="H82" s="28" t="s">
        <v>42</v>
      </c>
      <c r="I82" s="28" t="s">
        <v>42</v>
      </c>
      <c r="J82" s="28" t="str">
        <f t="shared" si="2"/>
        <v>-</v>
      </c>
      <c r="K82" s="28">
        <v>154613.03</v>
      </c>
      <c r="L82" s="28">
        <v>154613.03</v>
      </c>
    </row>
    <row r="83" spans="1:12" ht="22.5">
      <c r="A83" s="26" t="s">
        <v>148</v>
      </c>
      <c r="B83" s="27" t="s">
        <v>125</v>
      </c>
      <c r="C83" s="40" t="s">
        <v>219</v>
      </c>
      <c r="D83" s="41"/>
      <c r="E83" s="28">
        <v>154613.03</v>
      </c>
      <c r="F83" s="28">
        <v>154613.03</v>
      </c>
      <c r="G83" s="28" t="s">
        <v>42</v>
      </c>
      <c r="H83" s="28" t="s">
        <v>42</v>
      </c>
      <c r="I83" s="28" t="s">
        <v>42</v>
      </c>
      <c r="J83" s="28" t="str">
        <f t="shared" si="2"/>
        <v>-</v>
      </c>
      <c r="K83" s="28">
        <v>154613.03</v>
      </c>
      <c r="L83" s="28">
        <v>154613.03</v>
      </c>
    </row>
    <row r="84" spans="1:12">
      <c r="A84" s="23" t="s">
        <v>220</v>
      </c>
      <c r="B84" s="24" t="s">
        <v>125</v>
      </c>
      <c r="C84" s="42" t="s">
        <v>221</v>
      </c>
      <c r="D84" s="43"/>
      <c r="E84" s="25">
        <v>97154</v>
      </c>
      <c r="F84" s="25">
        <v>97154</v>
      </c>
      <c r="G84" s="25" t="s">
        <v>42</v>
      </c>
      <c r="H84" s="25" t="s">
        <v>42</v>
      </c>
      <c r="I84" s="25" t="s">
        <v>42</v>
      </c>
      <c r="J84" s="25" t="str">
        <f t="shared" si="2"/>
        <v>-</v>
      </c>
      <c r="K84" s="25">
        <v>97154</v>
      </c>
      <c r="L84" s="25">
        <v>97154</v>
      </c>
    </row>
    <row r="85" spans="1:12" ht="22.5">
      <c r="A85" s="26" t="s">
        <v>144</v>
      </c>
      <c r="B85" s="27" t="s">
        <v>125</v>
      </c>
      <c r="C85" s="40" t="s">
        <v>222</v>
      </c>
      <c r="D85" s="41"/>
      <c r="E85" s="28">
        <v>97154</v>
      </c>
      <c r="F85" s="28">
        <v>97154</v>
      </c>
      <c r="G85" s="28" t="s">
        <v>42</v>
      </c>
      <c r="H85" s="28" t="s">
        <v>42</v>
      </c>
      <c r="I85" s="28" t="s">
        <v>42</v>
      </c>
      <c r="J85" s="28" t="str">
        <f t="shared" si="2"/>
        <v>-</v>
      </c>
      <c r="K85" s="28">
        <v>97154</v>
      </c>
      <c r="L85" s="28">
        <v>97154</v>
      </c>
    </row>
    <row r="86" spans="1:12" ht="22.5">
      <c r="A86" s="26" t="s">
        <v>146</v>
      </c>
      <c r="B86" s="27" t="s">
        <v>125</v>
      </c>
      <c r="C86" s="40" t="s">
        <v>223</v>
      </c>
      <c r="D86" s="41"/>
      <c r="E86" s="28">
        <v>97154</v>
      </c>
      <c r="F86" s="28">
        <v>97154</v>
      </c>
      <c r="G86" s="28" t="s">
        <v>42</v>
      </c>
      <c r="H86" s="28" t="s">
        <v>42</v>
      </c>
      <c r="I86" s="28" t="s">
        <v>42</v>
      </c>
      <c r="J86" s="28" t="str">
        <f t="shared" si="2"/>
        <v>-</v>
      </c>
      <c r="K86" s="28">
        <v>97154</v>
      </c>
      <c r="L86" s="28">
        <v>97154</v>
      </c>
    </row>
    <row r="87" spans="1:12" ht="22.5">
      <c r="A87" s="26" t="s">
        <v>148</v>
      </c>
      <c r="B87" s="27" t="s">
        <v>125</v>
      </c>
      <c r="C87" s="40" t="s">
        <v>224</v>
      </c>
      <c r="D87" s="41"/>
      <c r="E87" s="28">
        <v>97154</v>
      </c>
      <c r="F87" s="28">
        <v>97154</v>
      </c>
      <c r="G87" s="28" t="s">
        <v>42</v>
      </c>
      <c r="H87" s="28" t="s">
        <v>42</v>
      </c>
      <c r="I87" s="28" t="s">
        <v>42</v>
      </c>
      <c r="J87" s="28" t="str">
        <f t="shared" si="2"/>
        <v>-</v>
      </c>
      <c r="K87" s="28">
        <v>97154</v>
      </c>
      <c r="L87" s="28">
        <v>97154</v>
      </c>
    </row>
    <row r="88" spans="1:12">
      <c r="A88" s="23" t="s">
        <v>225</v>
      </c>
      <c r="B88" s="24" t="s">
        <v>125</v>
      </c>
      <c r="C88" s="42" t="s">
        <v>226</v>
      </c>
      <c r="D88" s="43"/>
      <c r="E88" s="25">
        <v>2342709.17</v>
      </c>
      <c r="F88" s="25">
        <v>2342709.17</v>
      </c>
      <c r="G88" s="25" t="s">
        <v>42</v>
      </c>
      <c r="H88" s="25" t="s">
        <v>42</v>
      </c>
      <c r="I88" s="25" t="s">
        <v>42</v>
      </c>
      <c r="J88" s="25" t="str">
        <f t="shared" si="2"/>
        <v>-</v>
      </c>
      <c r="K88" s="25">
        <v>2342709.17</v>
      </c>
      <c r="L88" s="25">
        <v>2342709.17</v>
      </c>
    </row>
    <row r="89" spans="1:12" ht="22.5">
      <c r="A89" s="26" t="s">
        <v>144</v>
      </c>
      <c r="B89" s="27" t="s">
        <v>125</v>
      </c>
      <c r="C89" s="40" t="s">
        <v>227</v>
      </c>
      <c r="D89" s="41"/>
      <c r="E89" s="28">
        <v>2342709.17</v>
      </c>
      <c r="F89" s="28">
        <v>2342709.17</v>
      </c>
      <c r="G89" s="28" t="s">
        <v>42</v>
      </c>
      <c r="H89" s="28" t="s">
        <v>42</v>
      </c>
      <c r="I89" s="28" t="s">
        <v>42</v>
      </c>
      <c r="J89" s="28" t="str">
        <f t="shared" si="2"/>
        <v>-</v>
      </c>
      <c r="K89" s="28">
        <v>2342709.17</v>
      </c>
      <c r="L89" s="28">
        <v>2342709.17</v>
      </c>
    </row>
    <row r="90" spans="1:12" ht="22.5">
      <c r="A90" s="26" t="s">
        <v>146</v>
      </c>
      <c r="B90" s="27" t="s">
        <v>125</v>
      </c>
      <c r="C90" s="40" t="s">
        <v>228</v>
      </c>
      <c r="D90" s="41"/>
      <c r="E90" s="28">
        <v>2342709.17</v>
      </c>
      <c r="F90" s="28">
        <v>2342709.17</v>
      </c>
      <c r="G90" s="28" t="s">
        <v>42</v>
      </c>
      <c r="H90" s="28" t="s">
        <v>42</v>
      </c>
      <c r="I90" s="28" t="s">
        <v>42</v>
      </c>
      <c r="J90" s="28" t="str">
        <f t="shared" si="2"/>
        <v>-</v>
      </c>
      <c r="K90" s="28">
        <v>2342709.17</v>
      </c>
      <c r="L90" s="28">
        <v>2342709.17</v>
      </c>
    </row>
    <row r="91" spans="1:12" ht="22.5">
      <c r="A91" s="26" t="s">
        <v>148</v>
      </c>
      <c r="B91" s="27" t="s">
        <v>125</v>
      </c>
      <c r="C91" s="40" t="s">
        <v>229</v>
      </c>
      <c r="D91" s="41"/>
      <c r="E91" s="28">
        <v>2342709.17</v>
      </c>
      <c r="F91" s="28">
        <v>2342709.17</v>
      </c>
      <c r="G91" s="28" t="s">
        <v>42</v>
      </c>
      <c r="H91" s="28" t="s">
        <v>42</v>
      </c>
      <c r="I91" s="28" t="s">
        <v>42</v>
      </c>
      <c r="J91" s="28" t="str">
        <f t="shared" si="2"/>
        <v>-</v>
      </c>
      <c r="K91" s="28">
        <v>2342709.17</v>
      </c>
      <c r="L91" s="28">
        <v>2342709.17</v>
      </c>
    </row>
    <row r="92" spans="1:12">
      <c r="A92" s="23" t="s">
        <v>230</v>
      </c>
      <c r="B92" s="24" t="s">
        <v>125</v>
      </c>
      <c r="C92" s="42" t="s">
        <v>231</v>
      </c>
      <c r="D92" s="43"/>
      <c r="E92" s="25">
        <v>49312.29</v>
      </c>
      <c r="F92" s="25">
        <v>49312.29</v>
      </c>
      <c r="G92" s="25" t="s">
        <v>42</v>
      </c>
      <c r="H92" s="25" t="s">
        <v>42</v>
      </c>
      <c r="I92" s="25" t="s">
        <v>42</v>
      </c>
      <c r="J92" s="25" t="str">
        <f t="shared" si="2"/>
        <v>-</v>
      </c>
      <c r="K92" s="25">
        <v>49312.29</v>
      </c>
      <c r="L92" s="25">
        <v>49312.29</v>
      </c>
    </row>
    <row r="93" spans="1:12" ht="22.5">
      <c r="A93" s="26" t="s">
        <v>144</v>
      </c>
      <c r="B93" s="27" t="s">
        <v>125</v>
      </c>
      <c r="C93" s="40" t="s">
        <v>232</v>
      </c>
      <c r="D93" s="41"/>
      <c r="E93" s="28">
        <v>49312.29</v>
      </c>
      <c r="F93" s="28">
        <v>49312.29</v>
      </c>
      <c r="G93" s="28" t="s">
        <v>42</v>
      </c>
      <c r="H93" s="28" t="s">
        <v>42</v>
      </c>
      <c r="I93" s="28" t="s">
        <v>42</v>
      </c>
      <c r="J93" s="28" t="str">
        <f t="shared" si="2"/>
        <v>-</v>
      </c>
      <c r="K93" s="28">
        <v>49312.29</v>
      </c>
      <c r="L93" s="28">
        <v>49312.29</v>
      </c>
    </row>
    <row r="94" spans="1:12" ht="22.5">
      <c r="A94" s="26" t="s">
        <v>146</v>
      </c>
      <c r="B94" s="27" t="s">
        <v>125</v>
      </c>
      <c r="C94" s="40" t="s">
        <v>233</v>
      </c>
      <c r="D94" s="41"/>
      <c r="E94" s="28">
        <v>49312.29</v>
      </c>
      <c r="F94" s="28">
        <v>49312.29</v>
      </c>
      <c r="G94" s="28" t="s">
        <v>42</v>
      </c>
      <c r="H94" s="28" t="s">
        <v>42</v>
      </c>
      <c r="I94" s="28" t="s">
        <v>42</v>
      </c>
      <c r="J94" s="28" t="str">
        <f t="shared" si="2"/>
        <v>-</v>
      </c>
      <c r="K94" s="28">
        <v>49312.29</v>
      </c>
      <c r="L94" s="28">
        <v>49312.29</v>
      </c>
    </row>
    <row r="95" spans="1:12" ht="22.5">
      <c r="A95" s="26" t="s">
        <v>148</v>
      </c>
      <c r="B95" s="27" t="s">
        <v>125</v>
      </c>
      <c r="C95" s="40" t="s">
        <v>234</v>
      </c>
      <c r="D95" s="41"/>
      <c r="E95" s="28">
        <v>49312.29</v>
      </c>
      <c r="F95" s="28">
        <v>49312.29</v>
      </c>
      <c r="G95" s="28" t="s">
        <v>42</v>
      </c>
      <c r="H95" s="28" t="s">
        <v>42</v>
      </c>
      <c r="I95" s="28" t="s">
        <v>42</v>
      </c>
      <c r="J95" s="28" t="str">
        <f t="shared" si="2"/>
        <v>-</v>
      </c>
      <c r="K95" s="28">
        <v>49312.29</v>
      </c>
      <c r="L95" s="28">
        <v>49312.29</v>
      </c>
    </row>
    <row r="96" spans="1:12">
      <c r="A96" s="23" t="s">
        <v>235</v>
      </c>
      <c r="B96" s="24" t="s">
        <v>125</v>
      </c>
      <c r="C96" s="42" t="s">
        <v>236</v>
      </c>
      <c r="D96" s="43"/>
      <c r="E96" s="25">
        <v>2293396.88</v>
      </c>
      <c r="F96" s="25">
        <v>2293396.88</v>
      </c>
      <c r="G96" s="25" t="s">
        <v>42</v>
      </c>
      <c r="H96" s="25" t="s">
        <v>42</v>
      </c>
      <c r="I96" s="25" t="s">
        <v>42</v>
      </c>
      <c r="J96" s="25" t="str">
        <f t="shared" si="2"/>
        <v>-</v>
      </c>
      <c r="K96" s="25">
        <v>2293396.88</v>
      </c>
      <c r="L96" s="25">
        <v>2293396.88</v>
      </c>
    </row>
    <row r="97" spans="1:12" ht="22.5">
      <c r="A97" s="26" t="s">
        <v>144</v>
      </c>
      <c r="B97" s="27" t="s">
        <v>125</v>
      </c>
      <c r="C97" s="40" t="s">
        <v>237</v>
      </c>
      <c r="D97" s="41"/>
      <c r="E97" s="28">
        <v>2293396.88</v>
      </c>
      <c r="F97" s="28">
        <v>2293396.88</v>
      </c>
      <c r="G97" s="28" t="s">
        <v>42</v>
      </c>
      <c r="H97" s="28" t="s">
        <v>42</v>
      </c>
      <c r="I97" s="28" t="s">
        <v>42</v>
      </c>
      <c r="J97" s="28" t="str">
        <f t="shared" si="2"/>
        <v>-</v>
      </c>
      <c r="K97" s="28">
        <v>2293396.88</v>
      </c>
      <c r="L97" s="28">
        <v>2293396.88</v>
      </c>
    </row>
    <row r="98" spans="1:12" ht="22.5">
      <c r="A98" s="26" t="s">
        <v>146</v>
      </c>
      <c r="B98" s="27" t="s">
        <v>125</v>
      </c>
      <c r="C98" s="40" t="s">
        <v>238</v>
      </c>
      <c r="D98" s="41"/>
      <c r="E98" s="28">
        <v>2293396.88</v>
      </c>
      <c r="F98" s="28">
        <v>2293396.88</v>
      </c>
      <c r="G98" s="28" t="s">
        <v>42</v>
      </c>
      <c r="H98" s="28" t="s">
        <v>42</v>
      </c>
      <c r="I98" s="28" t="s">
        <v>42</v>
      </c>
      <c r="J98" s="28" t="str">
        <f t="shared" si="2"/>
        <v>-</v>
      </c>
      <c r="K98" s="28">
        <v>2293396.88</v>
      </c>
      <c r="L98" s="28">
        <v>2293396.88</v>
      </c>
    </row>
    <row r="99" spans="1:12" ht="22.5">
      <c r="A99" s="26" t="s">
        <v>148</v>
      </c>
      <c r="B99" s="27" t="s">
        <v>125</v>
      </c>
      <c r="C99" s="40" t="s">
        <v>239</v>
      </c>
      <c r="D99" s="41"/>
      <c r="E99" s="28">
        <v>2293396.88</v>
      </c>
      <c r="F99" s="28">
        <v>2293396.88</v>
      </c>
      <c r="G99" s="28" t="s">
        <v>42</v>
      </c>
      <c r="H99" s="28" t="s">
        <v>42</v>
      </c>
      <c r="I99" s="28" t="s">
        <v>42</v>
      </c>
      <c r="J99" s="28" t="str">
        <f t="shared" si="2"/>
        <v>-</v>
      </c>
      <c r="K99" s="28">
        <v>2293396.88</v>
      </c>
      <c r="L99" s="28">
        <v>2293396.88</v>
      </c>
    </row>
    <row r="100" spans="1:12">
      <c r="A100" s="23" t="s">
        <v>240</v>
      </c>
      <c r="B100" s="24" t="s">
        <v>125</v>
      </c>
      <c r="C100" s="42" t="s">
        <v>241</v>
      </c>
      <c r="D100" s="43"/>
      <c r="E100" s="25">
        <v>733847.17</v>
      </c>
      <c r="F100" s="25">
        <v>733847.17</v>
      </c>
      <c r="G100" s="25" t="s">
        <v>42</v>
      </c>
      <c r="H100" s="25" t="s">
        <v>42</v>
      </c>
      <c r="I100" s="25" t="s">
        <v>42</v>
      </c>
      <c r="J100" s="25" t="str">
        <f t="shared" si="2"/>
        <v>-</v>
      </c>
      <c r="K100" s="25">
        <v>733847.17</v>
      </c>
      <c r="L100" s="25">
        <v>733847.17</v>
      </c>
    </row>
    <row r="101" spans="1:12" ht="22.5">
      <c r="A101" s="26" t="s">
        <v>144</v>
      </c>
      <c r="B101" s="27" t="s">
        <v>125</v>
      </c>
      <c r="C101" s="40" t="s">
        <v>242</v>
      </c>
      <c r="D101" s="41"/>
      <c r="E101" s="28">
        <v>733847.17</v>
      </c>
      <c r="F101" s="28">
        <v>733847.17</v>
      </c>
      <c r="G101" s="28" t="s">
        <v>42</v>
      </c>
      <c r="H101" s="28" t="s">
        <v>42</v>
      </c>
      <c r="I101" s="28" t="s">
        <v>42</v>
      </c>
      <c r="J101" s="28" t="str">
        <f t="shared" si="2"/>
        <v>-</v>
      </c>
      <c r="K101" s="28">
        <v>733847.17</v>
      </c>
      <c r="L101" s="28">
        <v>733847.17</v>
      </c>
    </row>
    <row r="102" spans="1:12" ht="22.5">
      <c r="A102" s="26" t="s">
        <v>146</v>
      </c>
      <c r="B102" s="27" t="s">
        <v>125</v>
      </c>
      <c r="C102" s="40" t="s">
        <v>243</v>
      </c>
      <c r="D102" s="41"/>
      <c r="E102" s="28">
        <v>733847.17</v>
      </c>
      <c r="F102" s="28">
        <v>733847.17</v>
      </c>
      <c r="G102" s="28" t="s">
        <v>42</v>
      </c>
      <c r="H102" s="28" t="s">
        <v>42</v>
      </c>
      <c r="I102" s="28" t="s">
        <v>42</v>
      </c>
      <c r="J102" s="28" t="str">
        <f t="shared" si="2"/>
        <v>-</v>
      </c>
      <c r="K102" s="28">
        <v>733847.17</v>
      </c>
      <c r="L102" s="28">
        <v>733847.17</v>
      </c>
    </row>
    <row r="103" spans="1:12" ht="22.5">
      <c r="A103" s="26" t="s">
        <v>148</v>
      </c>
      <c r="B103" s="27" t="s">
        <v>125</v>
      </c>
      <c r="C103" s="40" t="s">
        <v>244</v>
      </c>
      <c r="D103" s="41"/>
      <c r="E103" s="28">
        <v>733847.17</v>
      </c>
      <c r="F103" s="28">
        <v>733847.17</v>
      </c>
      <c r="G103" s="28" t="s">
        <v>42</v>
      </c>
      <c r="H103" s="28" t="s">
        <v>42</v>
      </c>
      <c r="I103" s="28" t="s">
        <v>42</v>
      </c>
      <c r="J103" s="28" t="str">
        <f t="shared" si="2"/>
        <v>-</v>
      </c>
      <c r="K103" s="28">
        <v>733847.17</v>
      </c>
      <c r="L103" s="28">
        <v>733847.17</v>
      </c>
    </row>
    <row r="104" spans="1:12">
      <c r="A104" s="23" t="s">
        <v>245</v>
      </c>
      <c r="B104" s="24" t="s">
        <v>125</v>
      </c>
      <c r="C104" s="42" t="s">
        <v>246</v>
      </c>
      <c r="D104" s="43"/>
      <c r="E104" s="25">
        <v>733847.17</v>
      </c>
      <c r="F104" s="25">
        <v>733847.17</v>
      </c>
      <c r="G104" s="25" t="s">
        <v>42</v>
      </c>
      <c r="H104" s="25" t="s">
        <v>42</v>
      </c>
      <c r="I104" s="25" t="s">
        <v>42</v>
      </c>
      <c r="J104" s="25" t="str">
        <f t="shared" si="2"/>
        <v>-</v>
      </c>
      <c r="K104" s="25">
        <v>733847.17</v>
      </c>
      <c r="L104" s="25">
        <v>733847.17</v>
      </c>
    </row>
    <row r="105" spans="1:12" ht="22.5">
      <c r="A105" s="26" t="s">
        <v>144</v>
      </c>
      <c r="B105" s="27" t="s">
        <v>125</v>
      </c>
      <c r="C105" s="40" t="s">
        <v>247</v>
      </c>
      <c r="D105" s="41"/>
      <c r="E105" s="28">
        <v>733847.17</v>
      </c>
      <c r="F105" s="28">
        <v>733847.17</v>
      </c>
      <c r="G105" s="28" t="s">
        <v>42</v>
      </c>
      <c r="H105" s="28" t="s">
        <v>42</v>
      </c>
      <c r="I105" s="28" t="s">
        <v>42</v>
      </c>
      <c r="J105" s="28" t="str">
        <f t="shared" si="2"/>
        <v>-</v>
      </c>
      <c r="K105" s="28">
        <v>733847.17</v>
      </c>
      <c r="L105" s="28">
        <v>733847.17</v>
      </c>
    </row>
    <row r="106" spans="1:12" ht="22.5">
      <c r="A106" s="26" t="s">
        <v>146</v>
      </c>
      <c r="B106" s="27" t="s">
        <v>125</v>
      </c>
      <c r="C106" s="40" t="s">
        <v>248</v>
      </c>
      <c r="D106" s="41"/>
      <c r="E106" s="28">
        <v>733847.17</v>
      </c>
      <c r="F106" s="28">
        <v>733847.17</v>
      </c>
      <c r="G106" s="28" t="s">
        <v>42</v>
      </c>
      <c r="H106" s="28" t="s">
        <v>42</v>
      </c>
      <c r="I106" s="28" t="s">
        <v>42</v>
      </c>
      <c r="J106" s="28" t="str">
        <f t="shared" si="2"/>
        <v>-</v>
      </c>
      <c r="K106" s="28">
        <v>733847.17</v>
      </c>
      <c r="L106" s="28">
        <v>733847.17</v>
      </c>
    </row>
    <row r="107" spans="1:12" ht="22.5">
      <c r="A107" s="26" t="s">
        <v>148</v>
      </c>
      <c r="B107" s="27" t="s">
        <v>125</v>
      </c>
      <c r="C107" s="40" t="s">
        <v>249</v>
      </c>
      <c r="D107" s="41"/>
      <c r="E107" s="28">
        <v>733847.17</v>
      </c>
      <c r="F107" s="28">
        <v>733847.17</v>
      </c>
      <c r="G107" s="28" t="s">
        <v>42</v>
      </c>
      <c r="H107" s="28" t="s">
        <v>42</v>
      </c>
      <c r="I107" s="28" t="s">
        <v>42</v>
      </c>
      <c r="J107" s="28" t="str">
        <f t="shared" si="2"/>
        <v>-</v>
      </c>
      <c r="K107" s="28">
        <v>733847.17</v>
      </c>
      <c r="L107" s="28">
        <v>733847.17</v>
      </c>
    </row>
    <row r="108" spans="1:12">
      <c r="A108" s="23" t="s">
        <v>250</v>
      </c>
      <c r="B108" s="24" t="s">
        <v>125</v>
      </c>
      <c r="C108" s="42" t="s">
        <v>251</v>
      </c>
      <c r="D108" s="43"/>
      <c r="E108" s="25">
        <v>144000</v>
      </c>
      <c r="F108" s="25">
        <v>144000</v>
      </c>
      <c r="G108" s="25" t="s">
        <v>42</v>
      </c>
      <c r="H108" s="25" t="s">
        <v>42</v>
      </c>
      <c r="I108" s="25" t="s">
        <v>42</v>
      </c>
      <c r="J108" s="25" t="str">
        <f t="shared" si="2"/>
        <v>-</v>
      </c>
      <c r="K108" s="25">
        <v>144000</v>
      </c>
      <c r="L108" s="25">
        <v>144000</v>
      </c>
    </row>
    <row r="109" spans="1:12">
      <c r="A109" s="26" t="s">
        <v>252</v>
      </c>
      <c r="B109" s="27" t="s">
        <v>125</v>
      </c>
      <c r="C109" s="40" t="s">
        <v>253</v>
      </c>
      <c r="D109" s="41"/>
      <c r="E109" s="28">
        <v>144000</v>
      </c>
      <c r="F109" s="28">
        <v>144000</v>
      </c>
      <c r="G109" s="28" t="s">
        <v>42</v>
      </c>
      <c r="H109" s="28" t="s">
        <v>42</v>
      </c>
      <c r="I109" s="28" t="s">
        <v>42</v>
      </c>
      <c r="J109" s="28" t="str">
        <f t="shared" si="2"/>
        <v>-</v>
      </c>
      <c r="K109" s="28">
        <v>144000</v>
      </c>
      <c r="L109" s="28">
        <v>144000</v>
      </c>
    </row>
    <row r="110" spans="1:12" ht="22.5">
      <c r="A110" s="26" t="s">
        <v>254</v>
      </c>
      <c r="B110" s="27" t="s">
        <v>125</v>
      </c>
      <c r="C110" s="40" t="s">
        <v>255</v>
      </c>
      <c r="D110" s="41"/>
      <c r="E110" s="28">
        <v>144000</v>
      </c>
      <c r="F110" s="28">
        <v>144000</v>
      </c>
      <c r="G110" s="28" t="s">
        <v>42</v>
      </c>
      <c r="H110" s="28" t="s">
        <v>42</v>
      </c>
      <c r="I110" s="28" t="s">
        <v>42</v>
      </c>
      <c r="J110" s="28" t="str">
        <f t="shared" si="2"/>
        <v>-</v>
      </c>
      <c r="K110" s="28">
        <v>144000</v>
      </c>
      <c r="L110" s="28">
        <v>144000</v>
      </c>
    </row>
    <row r="111" spans="1:12" ht="22.5">
      <c r="A111" s="26" t="s">
        <v>256</v>
      </c>
      <c r="B111" s="27" t="s">
        <v>125</v>
      </c>
      <c r="C111" s="40" t="s">
        <v>257</v>
      </c>
      <c r="D111" s="41"/>
      <c r="E111" s="28">
        <v>144000</v>
      </c>
      <c r="F111" s="28">
        <v>144000</v>
      </c>
      <c r="G111" s="28" t="s">
        <v>42</v>
      </c>
      <c r="H111" s="28" t="s">
        <v>42</v>
      </c>
      <c r="I111" s="28" t="s">
        <v>42</v>
      </c>
      <c r="J111" s="28" t="str">
        <f t="shared" ref="J111:J130" si="3">IF(IF(G111="-",0,G111)+IF(H111="-",0,H111)+IF(I111="-",0,I111)=0,"-",IF(G111="-",0,G111)+IF(H111="-",0,H111)+IF(I111="-",0,I111))</f>
        <v>-</v>
      </c>
      <c r="K111" s="28">
        <v>144000</v>
      </c>
      <c r="L111" s="28">
        <v>144000</v>
      </c>
    </row>
    <row r="112" spans="1:12">
      <c r="A112" s="23" t="s">
        <v>258</v>
      </c>
      <c r="B112" s="24" t="s">
        <v>125</v>
      </c>
      <c r="C112" s="42" t="s">
        <v>259</v>
      </c>
      <c r="D112" s="43"/>
      <c r="E112" s="25">
        <v>144000</v>
      </c>
      <c r="F112" s="25">
        <v>144000</v>
      </c>
      <c r="G112" s="25" t="s">
        <v>42</v>
      </c>
      <c r="H112" s="25" t="s">
        <v>42</v>
      </c>
      <c r="I112" s="25" t="s">
        <v>42</v>
      </c>
      <c r="J112" s="25" t="str">
        <f t="shared" si="3"/>
        <v>-</v>
      </c>
      <c r="K112" s="25">
        <v>144000</v>
      </c>
      <c r="L112" s="25">
        <v>144000</v>
      </c>
    </row>
    <row r="113" spans="1:12">
      <c r="A113" s="26" t="s">
        <v>252</v>
      </c>
      <c r="B113" s="27" t="s">
        <v>125</v>
      </c>
      <c r="C113" s="40" t="s">
        <v>260</v>
      </c>
      <c r="D113" s="41"/>
      <c r="E113" s="28">
        <v>144000</v>
      </c>
      <c r="F113" s="28">
        <v>144000</v>
      </c>
      <c r="G113" s="28" t="s">
        <v>42</v>
      </c>
      <c r="H113" s="28" t="s">
        <v>42</v>
      </c>
      <c r="I113" s="28" t="s">
        <v>42</v>
      </c>
      <c r="J113" s="28" t="str">
        <f t="shared" si="3"/>
        <v>-</v>
      </c>
      <c r="K113" s="28">
        <v>144000</v>
      </c>
      <c r="L113" s="28">
        <v>144000</v>
      </c>
    </row>
    <row r="114" spans="1:12" ht="22.5">
      <c r="A114" s="26" t="s">
        <v>254</v>
      </c>
      <c r="B114" s="27" t="s">
        <v>125</v>
      </c>
      <c r="C114" s="40" t="s">
        <v>261</v>
      </c>
      <c r="D114" s="41"/>
      <c r="E114" s="28">
        <v>144000</v>
      </c>
      <c r="F114" s="28">
        <v>144000</v>
      </c>
      <c r="G114" s="28" t="s">
        <v>42</v>
      </c>
      <c r="H114" s="28" t="s">
        <v>42</v>
      </c>
      <c r="I114" s="28" t="s">
        <v>42</v>
      </c>
      <c r="J114" s="28" t="str">
        <f t="shared" si="3"/>
        <v>-</v>
      </c>
      <c r="K114" s="28">
        <v>144000</v>
      </c>
      <c r="L114" s="28">
        <v>144000</v>
      </c>
    </row>
    <row r="115" spans="1:12" ht="22.5">
      <c r="A115" s="26" t="s">
        <v>256</v>
      </c>
      <c r="B115" s="27" t="s">
        <v>125</v>
      </c>
      <c r="C115" s="40" t="s">
        <v>262</v>
      </c>
      <c r="D115" s="41"/>
      <c r="E115" s="28">
        <v>144000</v>
      </c>
      <c r="F115" s="28">
        <v>144000</v>
      </c>
      <c r="G115" s="28" t="s">
        <v>42</v>
      </c>
      <c r="H115" s="28" t="s">
        <v>42</v>
      </c>
      <c r="I115" s="28" t="s">
        <v>42</v>
      </c>
      <c r="J115" s="28" t="str">
        <f t="shared" si="3"/>
        <v>-</v>
      </c>
      <c r="K115" s="28">
        <v>144000</v>
      </c>
      <c r="L115" s="28">
        <v>144000</v>
      </c>
    </row>
    <row r="116" spans="1:12">
      <c r="A116" s="23" t="s">
        <v>263</v>
      </c>
      <c r="B116" s="24" t="s">
        <v>125</v>
      </c>
      <c r="C116" s="42" t="s">
        <v>264</v>
      </c>
      <c r="D116" s="43"/>
      <c r="E116" s="25">
        <v>45000</v>
      </c>
      <c r="F116" s="25">
        <v>45000</v>
      </c>
      <c r="G116" s="25" t="s">
        <v>42</v>
      </c>
      <c r="H116" s="25" t="s">
        <v>42</v>
      </c>
      <c r="I116" s="25" t="s">
        <v>42</v>
      </c>
      <c r="J116" s="25" t="str">
        <f t="shared" si="3"/>
        <v>-</v>
      </c>
      <c r="K116" s="25">
        <v>45000</v>
      </c>
      <c r="L116" s="25">
        <v>45000</v>
      </c>
    </row>
    <row r="117" spans="1:12" ht="22.5">
      <c r="A117" s="26" t="s">
        <v>144</v>
      </c>
      <c r="B117" s="27" t="s">
        <v>125</v>
      </c>
      <c r="C117" s="40" t="s">
        <v>265</v>
      </c>
      <c r="D117" s="41"/>
      <c r="E117" s="28">
        <v>45000</v>
      </c>
      <c r="F117" s="28">
        <v>45000</v>
      </c>
      <c r="G117" s="28" t="s">
        <v>42</v>
      </c>
      <c r="H117" s="28" t="s">
        <v>42</v>
      </c>
      <c r="I117" s="28" t="s">
        <v>42</v>
      </c>
      <c r="J117" s="28" t="str">
        <f t="shared" si="3"/>
        <v>-</v>
      </c>
      <c r="K117" s="28">
        <v>45000</v>
      </c>
      <c r="L117" s="28">
        <v>45000</v>
      </c>
    </row>
    <row r="118" spans="1:12" ht="22.5">
      <c r="A118" s="26" t="s">
        <v>146</v>
      </c>
      <c r="B118" s="27" t="s">
        <v>125</v>
      </c>
      <c r="C118" s="40" t="s">
        <v>266</v>
      </c>
      <c r="D118" s="41"/>
      <c r="E118" s="28">
        <v>45000</v>
      </c>
      <c r="F118" s="28">
        <v>45000</v>
      </c>
      <c r="G118" s="28" t="s">
        <v>42</v>
      </c>
      <c r="H118" s="28" t="s">
        <v>42</v>
      </c>
      <c r="I118" s="28" t="s">
        <v>42</v>
      </c>
      <c r="J118" s="28" t="str">
        <f t="shared" si="3"/>
        <v>-</v>
      </c>
      <c r="K118" s="28">
        <v>45000</v>
      </c>
      <c r="L118" s="28">
        <v>45000</v>
      </c>
    </row>
    <row r="119" spans="1:12" ht="22.5">
      <c r="A119" s="26" t="s">
        <v>148</v>
      </c>
      <c r="B119" s="27" t="s">
        <v>125</v>
      </c>
      <c r="C119" s="40" t="s">
        <v>267</v>
      </c>
      <c r="D119" s="41"/>
      <c r="E119" s="28">
        <v>45000</v>
      </c>
      <c r="F119" s="28">
        <v>45000</v>
      </c>
      <c r="G119" s="28" t="s">
        <v>42</v>
      </c>
      <c r="H119" s="28" t="s">
        <v>42</v>
      </c>
      <c r="I119" s="28" t="s">
        <v>42</v>
      </c>
      <c r="J119" s="28" t="str">
        <f t="shared" si="3"/>
        <v>-</v>
      </c>
      <c r="K119" s="28">
        <v>45000</v>
      </c>
      <c r="L119" s="28">
        <v>45000</v>
      </c>
    </row>
    <row r="120" spans="1:12">
      <c r="A120" s="23" t="s">
        <v>268</v>
      </c>
      <c r="B120" s="24" t="s">
        <v>125</v>
      </c>
      <c r="C120" s="42" t="s">
        <v>269</v>
      </c>
      <c r="D120" s="43"/>
      <c r="E120" s="25">
        <v>45000</v>
      </c>
      <c r="F120" s="25">
        <v>45000</v>
      </c>
      <c r="G120" s="25" t="s">
        <v>42</v>
      </c>
      <c r="H120" s="25" t="s">
        <v>42</v>
      </c>
      <c r="I120" s="25" t="s">
        <v>42</v>
      </c>
      <c r="J120" s="25" t="str">
        <f t="shared" si="3"/>
        <v>-</v>
      </c>
      <c r="K120" s="25">
        <v>45000</v>
      </c>
      <c r="L120" s="25">
        <v>45000</v>
      </c>
    </row>
    <row r="121" spans="1:12" ht="22.5">
      <c r="A121" s="26" t="s">
        <v>144</v>
      </c>
      <c r="B121" s="27" t="s">
        <v>125</v>
      </c>
      <c r="C121" s="40" t="s">
        <v>270</v>
      </c>
      <c r="D121" s="41"/>
      <c r="E121" s="28">
        <v>45000</v>
      </c>
      <c r="F121" s="28">
        <v>45000</v>
      </c>
      <c r="G121" s="28" t="s">
        <v>42</v>
      </c>
      <c r="H121" s="28" t="s">
        <v>42</v>
      </c>
      <c r="I121" s="28" t="s">
        <v>42</v>
      </c>
      <c r="J121" s="28" t="str">
        <f t="shared" si="3"/>
        <v>-</v>
      </c>
      <c r="K121" s="28">
        <v>45000</v>
      </c>
      <c r="L121" s="28">
        <v>45000</v>
      </c>
    </row>
    <row r="122" spans="1:12" ht="22.5">
      <c r="A122" s="26" t="s">
        <v>146</v>
      </c>
      <c r="B122" s="27" t="s">
        <v>125</v>
      </c>
      <c r="C122" s="40" t="s">
        <v>271</v>
      </c>
      <c r="D122" s="41"/>
      <c r="E122" s="28">
        <v>45000</v>
      </c>
      <c r="F122" s="28">
        <v>45000</v>
      </c>
      <c r="G122" s="28" t="s">
        <v>42</v>
      </c>
      <c r="H122" s="28" t="s">
        <v>42</v>
      </c>
      <c r="I122" s="28" t="s">
        <v>42</v>
      </c>
      <c r="J122" s="28" t="str">
        <f t="shared" si="3"/>
        <v>-</v>
      </c>
      <c r="K122" s="28">
        <v>45000</v>
      </c>
      <c r="L122" s="28">
        <v>45000</v>
      </c>
    </row>
    <row r="123" spans="1:12" ht="22.5">
      <c r="A123" s="26" t="s">
        <v>148</v>
      </c>
      <c r="B123" s="27" t="s">
        <v>125</v>
      </c>
      <c r="C123" s="40" t="s">
        <v>272</v>
      </c>
      <c r="D123" s="41"/>
      <c r="E123" s="28">
        <v>45000</v>
      </c>
      <c r="F123" s="28">
        <v>45000</v>
      </c>
      <c r="G123" s="28" t="s">
        <v>42</v>
      </c>
      <c r="H123" s="28" t="s">
        <v>42</v>
      </c>
      <c r="I123" s="28" t="s">
        <v>42</v>
      </c>
      <c r="J123" s="28" t="str">
        <f t="shared" si="3"/>
        <v>-</v>
      </c>
      <c r="K123" s="28">
        <v>45000</v>
      </c>
      <c r="L123" s="28">
        <v>45000</v>
      </c>
    </row>
    <row r="124" spans="1:12" ht="33.75">
      <c r="A124" s="23" t="s">
        <v>273</v>
      </c>
      <c r="B124" s="24" t="s">
        <v>125</v>
      </c>
      <c r="C124" s="42" t="s">
        <v>274</v>
      </c>
      <c r="D124" s="43"/>
      <c r="E124" s="25">
        <v>4144692</v>
      </c>
      <c r="F124" s="25">
        <v>4144692</v>
      </c>
      <c r="G124" s="25" t="s">
        <v>42</v>
      </c>
      <c r="H124" s="25" t="s">
        <v>42</v>
      </c>
      <c r="I124" s="25" t="s">
        <v>42</v>
      </c>
      <c r="J124" s="25" t="str">
        <f t="shared" si="3"/>
        <v>-</v>
      </c>
      <c r="K124" s="25">
        <v>4144692</v>
      </c>
      <c r="L124" s="25">
        <v>4144692</v>
      </c>
    </row>
    <row r="125" spans="1:12">
      <c r="A125" s="26" t="s">
        <v>275</v>
      </c>
      <c r="B125" s="27" t="s">
        <v>125</v>
      </c>
      <c r="C125" s="40" t="s">
        <v>276</v>
      </c>
      <c r="D125" s="41"/>
      <c r="E125" s="28">
        <v>4144692</v>
      </c>
      <c r="F125" s="28">
        <v>4144692</v>
      </c>
      <c r="G125" s="28" t="s">
        <v>42</v>
      </c>
      <c r="H125" s="28" t="s">
        <v>42</v>
      </c>
      <c r="I125" s="28" t="s">
        <v>42</v>
      </c>
      <c r="J125" s="28" t="str">
        <f t="shared" si="3"/>
        <v>-</v>
      </c>
      <c r="K125" s="28">
        <v>4144692</v>
      </c>
      <c r="L125" s="28">
        <v>4144692</v>
      </c>
    </row>
    <row r="126" spans="1:12">
      <c r="A126" s="26" t="s">
        <v>103</v>
      </c>
      <c r="B126" s="27" t="s">
        <v>125</v>
      </c>
      <c r="C126" s="40" t="s">
        <v>277</v>
      </c>
      <c r="D126" s="41"/>
      <c r="E126" s="28">
        <v>4144692</v>
      </c>
      <c r="F126" s="28">
        <v>4144692</v>
      </c>
      <c r="G126" s="28" t="s">
        <v>42</v>
      </c>
      <c r="H126" s="28" t="s">
        <v>42</v>
      </c>
      <c r="I126" s="28" t="s">
        <v>42</v>
      </c>
      <c r="J126" s="28" t="str">
        <f t="shared" si="3"/>
        <v>-</v>
      </c>
      <c r="K126" s="28">
        <v>4144692</v>
      </c>
      <c r="L126" s="28">
        <v>4144692</v>
      </c>
    </row>
    <row r="127" spans="1:12" ht="22.5">
      <c r="A127" s="23" t="s">
        <v>278</v>
      </c>
      <c r="B127" s="24" t="s">
        <v>125</v>
      </c>
      <c r="C127" s="42" t="s">
        <v>279</v>
      </c>
      <c r="D127" s="43"/>
      <c r="E127" s="25">
        <v>4144692</v>
      </c>
      <c r="F127" s="25">
        <v>4144692</v>
      </c>
      <c r="G127" s="25" t="s">
        <v>42</v>
      </c>
      <c r="H127" s="25" t="s">
        <v>42</v>
      </c>
      <c r="I127" s="25" t="s">
        <v>42</v>
      </c>
      <c r="J127" s="25" t="str">
        <f t="shared" si="3"/>
        <v>-</v>
      </c>
      <c r="K127" s="25">
        <v>4144692</v>
      </c>
      <c r="L127" s="25">
        <v>4144692</v>
      </c>
    </row>
    <row r="128" spans="1:12">
      <c r="A128" s="26" t="s">
        <v>275</v>
      </c>
      <c r="B128" s="27" t="s">
        <v>125</v>
      </c>
      <c r="C128" s="40" t="s">
        <v>280</v>
      </c>
      <c r="D128" s="41"/>
      <c r="E128" s="28">
        <v>4144692</v>
      </c>
      <c r="F128" s="28">
        <v>4144692</v>
      </c>
      <c r="G128" s="28" t="s">
        <v>42</v>
      </c>
      <c r="H128" s="28" t="s">
        <v>42</v>
      </c>
      <c r="I128" s="28" t="s">
        <v>42</v>
      </c>
      <c r="J128" s="28" t="str">
        <f t="shared" si="3"/>
        <v>-</v>
      </c>
      <c r="K128" s="28">
        <v>4144692</v>
      </c>
      <c r="L128" s="28">
        <v>4144692</v>
      </c>
    </row>
    <row r="129" spans="1:12">
      <c r="A129" s="26" t="s">
        <v>103</v>
      </c>
      <c r="B129" s="27" t="s">
        <v>125</v>
      </c>
      <c r="C129" s="40" t="s">
        <v>281</v>
      </c>
      <c r="D129" s="41"/>
      <c r="E129" s="28">
        <v>4144692</v>
      </c>
      <c r="F129" s="28">
        <v>4144692</v>
      </c>
      <c r="G129" s="28" t="s">
        <v>42</v>
      </c>
      <c r="H129" s="28" t="s">
        <v>42</v>
      </c>
      <c r="I129" s="28" t="s">
        <v>42</v>
      </c>
      <c r="J129" s="28" t="str">
        <f t="shared" si="3"/>
        <v>-</v>
      </c>
      <c r="K129" s="28">
        <v>4144692</v>
      </c>
      <c r="L129" s="28">
        <v>4144692</v>
      </c>
    </row>
    <row r="130" spans="1:12" ht="22.5">
      <c r="A130" s="23" t="s">
        <v>282</v>
      </c>
      <c r="B130" s="24" t="s">
        <v>283</v>
      </c>
      <c r="C130" s="42" t="s">
        <v>43</v>
      </c>
      <c r="D130" s="43"/>
      <c r="E130" s="25" t="s">
        <v>43</v>
      </c>
      <c r="F130" s="25" t="s">
        <v>43</v>
      </c>
      <c r="G130" s="25" t="s">
        <v>42</v>
      </c>
      <c r="H130" s="25" t="s">
        <v>42</v>
      </c>
      <c r="I130" s="25" t="s">
        <v>42</v>
      </c>
      <c r="J130" s="25" t="str">
        <f t="shared" si="3"/>
        <v>-</v>
      </c>
      <c r="K130" s="25" t="s">
        <v>43</v>
      </c>
      <c r="L130" s="25" t="s">
        <v>43</v>
      </c>
    </row>
  </sheetData>
  <mergeCells count="132">
    <mergeCell ref="A4:A11"/>
    <mergeCell ref="B4:B11"/>
    <mergeCell ref="G4:J5"/>
    <mergeCell ref="J6:J11"/>
    <mergeCell ref="C4:D11"/>
    <mergeCell ref="K6:K11"/>
    <mergeCell ref="L6:L11"/>
    <mergeCell ref="F4:F11"/>
    <mergeCell ref="I6:I11"/>
    <mergeCell ref="K4:L5"/>
    <mergeCell ref="G6:G11"/>
    <mergeCell ref="H6:H11"/>
    <mergeCell ref="C12:D12"/>
    <mergeCell ref="E4:E11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C31:D31"/>
    <mergeCell ref="C32:D32"/>
    <mergeCell ref="C33:D33"/>
    <mergeCell ref="C34:D34"/>
    <mergeCell ref="C35:D35"/>
    <mergeCell ref="C36:D36"/>
    <mergeCell ref="C25:D25"/>
    <mergeCell ref="C26:D26"/>
    <mergeCell ref="C27:D27"/>
    <mergeCell ref="C28:D28"/>
    <mergeCell ref="C29:D29"/>
    <mergeCell ref="C30:D30"/>
    <mergeCell ref="C43:D43"/>
    <mergeCell ref="C44:D44"/>
    <mergeCell ref="C45:D45"/>
    <mergeCell ref="C46:D46"/>
    <mergeCell ref="C47:D47"/>
    <mergeCell ref="C48:D48"/>
    <mergeCell ref="C37:D37"/>
    <mergeCell ref="C38:D38"/>
    <mergeCell ref="C39:D39"/>
    <mergeCell ref="C40:D40"/>
    <mergeCell ref="C41:D41"/>
    <mergeCell ref="C42:D42"/>
    <mergeCell ref="C55:D55"/>
    <mergeCell ref="C56:D56"/>
    <mergeCell ref="C57:D57"/>
    <mergeCell ref="C58:D58"/>
    <mergeCell ref="C59:D59"/>
    <mergeCell ref="C60:D60"/>
    <mergeCell ref="C49:D49"/>
    <mergeCell ref="C50:D50"/>
    <mergeCell ref="C51:D51"/>
    <mergeCell ref="C52:D52"/>
    <mergeCell ref="C53:D53"/>
    <mergeCell ref="C54:D54"/>
    <mergeCell ref="C67:D67"/>
    <mergeCell ref="C68:D68"/>
    <mergeCell ref="C69:D69"/>
    <mergeCell ref="C70:D70"/>
    <mergeCell ref="C71:D71"/>
    <mergeCell ref="C72:D72"/>
    <mergeCell ref="C61:D61"/>
    <mergeCell ref="C62:D62"/>
    <mergeCell ref="C63:D63"/>
    <mergeCell ref="C64:D64"/>
    <mergeCell ref="C65:D65"/>
    <mergeCell ref="C66:D66"/>
    <mergeCell ref="C79:D79"/>
    <mergeCell ref="C80:D80"/>
    <mergeCell ref="C81:D81"/>
    <mergeCell ref="C82:D82"/>
    <mergeCell ref="C83:D83"/>
    <mergeCell ref="C84:D84"/>
    <mergeCell ref="C73:D73"/>
    <mergeCell ref="C74:D74"/>
    <mergeCell ref="C75:D75"/>
    <mergeCell ref="C76:D76"/>
    <mergeCell ref="C77:D77"/>
    <mergeCell ref="C78:D78"/>
    <mergeCell ref="C91:D91"/>
    <mergeCell ref="C92:D92"/>
    <mergeCell ref="C93:D93"/>
    <mergeCell ref="C94:D94"/>
    <mergeCell ref="C95:D95"/>
    <mergeCell ref="C96:D96"/>
    <mergeCell ref="C85:D85"/>
    <mergeCell ref="C86:D86"/>
    <mergeCell ref="C87:D87"/>
    <mergeCell ref="C88:D88"/>
    <mergeCell ref="C89:D89"/>
    <mergeCell ref="C90:D90"/>
    <mergeCell ref="C103:D103"/>
    <mergeCell ref="C104:D104"/>
    <mergeCell ref="C105:D105"/>
    <mergeCell ref="C106:D106"/>
    <mergeCell ref="C107:D107"/>
    <mergeCell ref="C108:D108"/>
    <mergeCell ref="C97:D97"/>
    <mergeCell ref="C98:D98"/>
    <mergeCell ref="C99:D99"/>
    <mergeCell ref="C100:D100"/>
    <mergeCell ref="C101:D101"/>
    <mergeCell ref="C102:D102"/>
    <mergeCell ref="C115:D115"/>
    <mergeCell ref="C116:D116"/>
    <mergeCell ref="C117:D117"/>
    <mergeCell ref="C118:D118"/>
    <mergeCell ref="C119:D119"/>
    <mergeCell ref="C120:D120"/>
    <mergeCell ref="C109:D109"/>
    <mergeCell ref="C110:D110"/>
    <mergeCell ref="C111:D111"/>
    <mergeCell ref="C112:D112"/>
    <mergeCell ref="C113:D113"/>
    <mergeCell ref="C114:D114"/>
    <mergeCell ref="C127:D127"/>
    <mergeCell ref="C128:D128"/>
    <mergeCell ref="C129:D129"/>
    <mergeCell ref="C130:D130"/>
    <mergeCell ref="C121:D121"/>
    <mergeCell ref="C122:D122"/>
    <mergeCell ref="C123:D123"/>
    <mergeCell ref="C124:D124"/>
    <mergeCell ref="C125:D125"/>
    <mergeCell ref="C126:D126"/>
  </mergeCells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3"/>
  <sheetViews>
    <sheetView showGridLines="0" workbookViewId="0">
      <selection sqref="A1:I1"/>
    </sheetView>
  </sheetViews>
  <sheetFormatPr defaultRowHeight="12.75" customHeight="1"/>
  <cols>
    <col min="1" max="1" width="46" customWidth="1"/>
    <col min="2" max="2" width="5.5703125" customWidth="1"/>
    <col min="3" max="3" width="40.7109375" customWidth="1"/>
    <col min="4" max="5" width="17.140625" customWidth="1"/>
    <col min="6" max="7" width="11.42578125" customWidth="1"/>
    <col min="8" max="9" width="16.7109375" customWidth="1"/>
  </cols>
  <sheetData>
    <row r="1" spans="1:9" ht="11.1" customHeight="1">
      <c r="A1" s="92" t="s">
        <v>284</v>
      </c>
      <c r="B1" s="92"/>
      <c r="C1" s="92"/>
      <c r="D1" s="92"/>
      <c r="E1" s="92"/>
      <c r="F1" s="92"/>
      <c r="G1" s="92"/>
      <c r="H1" s="92"/>
      <c r="I1" s="92"/>
    </row>
    <row r="2" spans="1:9" ht="13.15" customHeight="1">
      <c r="A2" s="62" t="s">
        <v>285</v>
      </c>
      <c r="B2" s="62"/>
      <c r="C2" s="62"/>
      <c r="D2" s="62"/>
      <c r="E2" s="62"/>
      <c r="F2" s="62"/>
      <c r="G2" s="62"/>
      <c r="H2" s="62"/>
      <c r="I2" s="62"/>
    </row>
    <row r="3" spans="1:9" ht="9" customHeight="1">
      <c r="A3" s="31"/>
      <c r="B3" s="34"/>
      <c r="C3" s="3"/>
      <c r="D3" s="32"/>
      <c r="E3" s="32"/>
      <c r="F3" s="32"/>
      <c r="G3" s="32"/>
      <c r="H3" s="32"/>
      <c r="I3" s="3"/>
    </row>
    <row r="4" spans="1:9" ht="12.75" customHeight="1">
      <c r="A4" s="56" t="s">
        <v>24</v>
      </c>
      <c r="B4" s="59" t="s">
        <v>25</v>
      </c>
      <c r="C4" s="71" t="s">
        <v>286</v>
      </c>
      <c r="D4" s="70" t="s">
        <v>27</v>
      </c>
      <c r="E4" s="93" t="s">
        <v>28</v>
      </c>
      <c r="F4" s="94"/>
      <c r="G4" s="94"/>
      <c r="H4" s="95"/>
      <c r="I4" s="44" t="s">
        <v>29</v>
      </c>
    </row>
    <row r="5" spans="1:9" ht="12.75" customHeight="1">
      <c r="A5" s="57"/>
      <c r="B5" s="60"/>
      <c r="C5" s="73"/>
      <c r="D5" s="68"/>
      <c r="E5" s="50" t="s">
        <v>30</v>
      </c>
      <c r="F5" s="50" t="s">
        <v>31</v>
      </c>
      <c r="G5" s="50" t="s">
        <v>32</v>
      </c>
      <c r="H5" s="47" t="s">
        <v>33</v>
      </c>
      <c r="I5" s="45"/>
    </row>
    <row r="6" spans="1:9" ht="12.75" customHeight="1">
      <c r="A6" s="57"/>
      <c r="B6" s="60"/>
      <c r="C6" s="73"/>
      <c r="D6" s="68"/>
      <c r="E6" s="68"/>
      <c r="F6" s="51"/>
      <c r="G6" s="51"/>
      <c r="H6" s="48"/>
      <c r="I6" s="45"/>
    </row>
    <row r="7" spans="1:9" ht="12.75" customHeight="1">
      <c r="A7" s="57"/>
      <c r="B7" s="60"/>
      <c r="C7" s="73"/>
      <c r="D7" s="68"/>
      <c r="E7" s="68"/>
      <c r="F7" s="51"/>
      <c r="G7" s="51"/>
      <c r="H7" s="48"/>
      <c r="I7" s="45"/>
    </row>
    <row r="8" spans="1:9" ht="12.75" customHeight="1">
      <c r="A8" s="57"/>
      <c r="B8" s="60"/>
      <c r="C8" s="73"/>
      <c r="D8" s="68"/>
      <c r="E8" s="68"/>
      <c r="F8" s="51"/>
      <c r="G8" s="51"/>
      <c r="H8" s="48"/>
      <c r="I8" s="45"/>
    </row>
    <row r="9" spans="1:9" ht="12.75" customHeight="1">
      <c r="A9" s="57"/>
      <c r="B9" s="60"/>
      <c r="C9" s="73"/>
      <c r="D9" s="68"/>
      <c r="E9" s="68"/>
      <c r="F9" s="51"/>
      <c r="G9" s="51"/>
      <c r="H9" s="48"/>
      <c r="I9" s="45"/>
    </row>
    <row r="10" spans="1:9" ht="12.75" customHeight="1">
      <c r="A10" s="58"/>
      <c r="B10" s="61"/>
      <c r="C10" s="75"/>
      <c r="D10" s="69"/>
      <c r="E10" s="69"/>
      <c r="F10" s="52"/>
      <c r="G10" s="52"/>
      <c r="H10" s="49"/>
      <c r="I10" s="46"/>
    </row>
    <row r="11" spans="1:9" ht="13.5" customHeight="1">
      <c r="A11" s="17">
        <v>1</v>
      </c>
      <c r="B11" s="18">
        <v>2</v>
      </c>
      <c r="C11" s="19">
        <v>3</v>
      </c>
      <c r="D11" s="20" t="s">
        <v>34</v>
      </c>
      <c r="E11" s="21" t="s">
        <v>35</v>
      </c>
      <c r="F11" s="20" t="s">
        <v>36</v>
      </c>
      <c r="G11" s="20" t="s">
        <v>37</v>
      </c>
      <c r="H11" s="20" t="s">
        <v>38</v>
      </c>
      <c r="I11" s="22" t="s">
        <v>39</v>
      </c>
    </row>
    <row r="12" spans="1:9" ht="22.5">
      <c r="A12" s="23" t="s">
        <v>287</v>
      </c>
      <c r="B12" s="24" t="s">
        <v>288</v>
      </c>
      <c r="C12" s="24" t="s">
        <v>43</v>
      </c>
      <c r="D12" s="25" t="s">
        <v>42</v>
      </c>
      <c r="E12" s="25" t="s">
        <v>42</v>
      </c>
      <c r="F12" s="25" t="s">
        <v>42</v>
      </c>
      <c r="G12" s="25" t="s">
        <v>42</v>
      </c>
      <c r="H12" s="25" t="str">
        <f>IF(IF(OR(E12="-",E12="x"),0,E12)+IF(OR(F12="-",F12="x"),0,F12)+IF(OR(G12="-",G12="x"),0,G12)=0,"-",IF(OR(E12="-",E12="x"),0,E12)+IF(OR(F12="-",F12="x"),0,F12)+IF(OR(G12="-",G12="x"),0,G12))</f>
        <v>-</v>
      </c>
      <c r="I12" s="25" t="s">
        <v>42</v>
      </c>
    </row>
    <row r="13" spans="1:9">
      <c r="A13" s="26" t="s">
        <v>289</v>
      </c>
      <c r="B13" s="27"/>
      <c r="C13" s="27"/>
      <c r="D13" s="28"/>
      <c r="E13" s="28"/>
      <c r="F13" s="28"/>
      <c r="G13" s="28"/>
      <c r="H13" s="28"/>
      <c r="I13" s="28"/>
    </row>
    <row r="14" spans="1:9">
      <c r="A14" s="23" t="s">
        <v>290</v>
      </c>
      <c r="B14" s="24" t="s">
        <v>291</v>
      </c>
      <c r="C14" s="24" t="s">
        <v>43</v>
      </c>
      <c r="D14" s="25" t="s">
        <v>42</v>
      </c>
      <c r="E14" s="25" t="s">
        <v>42</v>
      </c>
      <c r="F14" s="25" t="s">
        <v>42</v>
      </c>
      <c r="G14" s="25" t="s">
        <v>42</v>
      </c>
      <c r="H14" s="25" t="str">
        <f>IF(IF(OR(E14="-",E14="x"),0,E14)+IF(OR(F14="-",F14="x"),0,F14)+IF(OR(G14="-",G14="x"),0,G14)=0,"-",IF(OR(E14="-",E14="x"),0,E14)+IF(OR(F14="-",F14="x"),0,F14)+IF(OR(G14="-",G14="x"),0,G14))</f>
        <v>-</v>
      </c>
      <c r="I14" s="25" t="s">
        <v>42</v>
      </c>
    </row>
    <row r="15" spans="1:9">
      <c r="A15" s="26" t="s">
        <v>292</v>
      </c>
      <c r="B15" s="27"/>
      <c r="C15" s="27"/>
      <c r="D15" s="28"/>
      <c r="E15" s="28"/>
      <c r="F15" s="28"/>
      <c r="G15" s="28"/>
      <c r="H15" s="28"/>
      <c r="I15" s="28"/>
    </row>
    <row r="16" spans="1:9">
      <c r="A16" s="23" t="s">
        <v>293</v>
      </c>
      <c r="B16" s="24" t="s">
        <v>294</v>
      </c>
      <c r="C16" s="24" t="s">
        <v>43</v>
      </c>
      <c r="D16" s="25" t="s">
        <v>42</v>
      </c>
      <c r="E16" s="25" t="s">
        <v>42</v>
      </c>
      <c r="F16" s="25" t="s">
        <v>42</v>
      </c>
      <c r="G16" s="25" t="s">
        <v>42</v>
      </c>
      <c r="H16" s="25" t="str">
        <f>IF(IF(OR(E16="-",E16="x"),0,E16)+IF(OR(F16="-",F16="x"),0,F16)+IF(OR(G16="-",G16="x"),0,G16)=0,"-",IF(OR(E16="-",E16="x"),0,E16)+IF(OR(F16="-",F16="x"),0,F16)+IF(OR(G16="-",G16="x"),0,G16))</f>
        <v>-</v>
      </c>
      <c r="I16" s="25" t="s">
        <v>42</v>
      </c>
    </row>
    <row r="17" spans="1:9">
      <c r="A17" s="26" t="s">
        <v>292</v>
      </c>
      <c r="B17" s="27"/>
      <c r="C17" s="27"/>
      <c r="D17" s="28"/>
      <c r="E17" s="28"/>
      <c r="F17" s="28"/>
      <c r="G17" s="28"/>
      <c r="H17" s="28"/>
      <c r="I17" s="28"/>
    </row>
    <row r="18" spans="1:9">
      <c r="A18" s="23" t="s">
        <v>295</v>
      </c>
      <c r="B18" s="24" t="s">
        <v>296</v>
      </c>
      <c r="C18" s="24"/>
      <c r="D18" s="25" t="s">
        <v>42</v>
      </c>
      <c r="E18" s="25" t="s">
        <v>43</v>
      </c>
      <c r="F18" s="25" t="s">
        <v>42</v>
      </c>
      <c r="G18" s="25" t="s">
        <v>42</v>
      </c>
      <c r="H18" s="25" t="str">
        <f t="shared" ref="H18:H27" si="0">IF(IF(OR(E18="-",E18="x"),0,E18)+IF(OR(F18="-",F18="x"),0,F18)+IF(OR(G18="-",G18="x"),0,G18)=0,"-",IF(OR(E18="-",E18="x"),0,E18)+IF(OR(F18="-",F18="x"),0,F18)+IF(OR(G18="-",G18="x"),0,G18))</f>
        <v>-</v>
      </c>
      <c r="I18" s="25" t="s">
        <v>42</v>
      </c>
    </row>
    <row r="19" spans="1:9">
      <c r="A19" s="23" t="s">
        <v>297</v>
      </c>
      <c r="B19" s="24" t="s">
        <v>298</v>
      </c>
      <c r="C19" s="24"/>
      <c r="D19" s="25" t="s">
        <v>42</v>
      </c>
      <c r="E19" s="25" t="s">
        <v>43</v>
      </c>
      <c r="F19" s="25" t="s">
        <v>42</v>
      </c>
      <c r="G19" s="25" t="s">
        <v>42</v>
      </c>
      <c r="H19" s="25" t="str">
        <f t="shared" si="0"/>
        <v>-</v>
      </c>
      <c r="I19" s="25" t="s">
        <v>43</v>
      </c>
    </row>
    <row r="20" spans="1:9">
      <c r="A20" s="23" t="s">
        <v>299</v>
      </c>
      <c r="B20" s="24" t="s">
        <v>300</v>
      </c>
      <c r="C20" s="24"/>
      <c r="D20" s="25" t="s">
        <v>42</v>
      </c>
      <c r="E20" s="25" t="s">
        <v>43</v>
      </c>
      <c r="F20" s="25" t="s">
        <v>42</v>
      </c>
      <c r="G20" s="25" t="s">
        <v>42</v>
      </c>
      <c r="H20" s="25" t="str">
        <f t="shared" si="0"/>
        <v>-</v>
      </c>
      <c r="I20" s="25" t="s">
        <v>43</v>
      </c>
    </row>
    <row r="21" spans="1:9">
      <c r="A21" s="23" t="s">
        <v>301</v>
      </c>
      <c r="B21" s="24" t="s">
        <v>302</v>
      </c>
      <c r="C21" s="24" t="s">
        <v>43</v>
      </c>
      <c r="D21" s="25" t="s">
        <v>43</v>
      </c>
      <c r="E21" s="25" t="s">
        <v>42</v>
      </c>
      <c r="F21" s="25" t="s">
        <v>42</v>
      </c>
      <c r="G21" s="25" t="s">
        <v>42</v>
      </c>
      <c r="H21" s="25" t="str">
        <f t="shared" si="0"/>
        <v>-</v>
      </c>
      <c r="I21" s="25" t="s">
        <v>43</v>
      </c>
    </row>
    <row r="22" spans="1:9" ht="22.5">
      <c r="A22" s="26" t="s">
        <v>303</v>
      </c>
      <c r="B22" s="27" t="s">
        <v>304</v>
      </c>
      <c r="C22" s="27" t="s">
        <v>43</v>
      </c>
      <c r="D22" s="28" t="s">
        <v>43</v>
      </c>
      <c r="E22" s="28" t="s">
        <v>42</v>
      </c>
      <c r="F22" s="28" t="s">
        <v>42</v>
      </c>
      <c r="G22" s="28" t="s">
        <v>43</v>
      </c>
      <c r="H22" s="28" t="str">
        <f t="shared" si="0"/>
        <v>-</v>
      </c>
      <c r="I22" s="28" t="s">
        <v>43</v>
      </c>
    </row>
    <row r="23" spans="1:9" ht="33.75">
      <c r="A23" s="26" t="s">
        <v>305</v>
      </c>
      <c r="B23" s="27" t="s">
        <v>306</v>
      </c>
      <c r="C23" s="27" t="s">
        <v>43</v>
      </c>
      <c r="D23" s="28" t="s">
        <v>43</v>
      </c>
      <c r="E23" s="28" t="s">
        <v>42</v>
      </c>
      <c r="F23" s="28" t="s">
        <v>43</v>
      </c>
      <c r="G23" s="28" t="s">
        <v>43</v>
      </c>
      <c r="H23" s="28" t="str">
        <f t="shared" si="0"/>
        <v>-</v>
      </c>
      <c r="I23" s="28" t="s">
        <v>43</v>
      </c>
    </row>
    <row r="24" spans="1:9" ht="22.5">
      <c r="A24" s="26" t="s">
        <v>307</v>
      </c>
      <c r="B24" s="27" t="s">
        <v>308</v>
      </c>
      <c r="C24" s="27" t="s">
        <v>43</v>
      </c>
      <c r="D24" s="28" t="s">
        <v>43</v>
      </c>
      <c r="E24" s="28" t="s">
        <v>42</v>
      </c>
      <c r="F24" s="28" t="s">
        <v>42</v>
      </c>
      <c r="G24" s="28" t="s">
        <v>43</v>
      </c>
      <c r="H24" s="28" t="str">
        <f t="shared" si="0"/>
        <v>-</v>
      </c>
      <c r="I24" s="28" t="s">
        <v>43</v>
      </c>
    </row>
    <row r="25" spans="1:9" ht="22.5">
      <c r="A25" s="26" t="s">
        <v>309</v>
      </c>
      <c r="B25" s="27" t="s">
        <v>310</v>
      </c>
      <c r="C25" s="27" t="s">
        <v>43</v>
      </c>
      <c r="D25" s="28" t="s">
        <v>43</v>
      </c>
      <c r="E25" s="28" t="s">
        <v>43</v>
      </c>
      <c r="F25" s="28" t="s">
        <v>42</v>
      </c>
      <c r="G25" s="28" t="s">
        <v>42</v>
      </c>
      <c r="H25" s="28" t="str">
        <f t="shared" si="0"/>
        <v>-</v>
      </c>
      <c r="I25" s="28" t="s">
        <v>43</v>
      </c>
    </row>
    <row r="26" spans="1:9" ht="22.5">
      <c r="A26" s="26" t="s">
        <v>311</v>
      </c>
      <c r="B26" s="27" t="s">
        <v>312</v>
      </c>
      <c r="C26" s="27" t="s">
        <v>43</v>
      </c>
      <c r="D26" s="28" t="s">
        <v>43</v>
      </c>
      <c r="E26" s="28" t="s">
        <v>43</v>
      </c>
      <c r="F26" s="28" t="s">
        <v>42</v>
      </c>
      <c r="G26" s="28" t="s">
        <v>42</v>
      </c>
      <c r="H26" s="28" t="str">
        <f t="shared" si="0"/>
        <v>-</v>
      </c>
      <c r="I26" s="28" t="s">
        <v>43</v>
      </c>
    </row>
    <row r="27" spans="1:9">
      <c r="A27" s="26" t="s">
        <v>313</v>
      </c>
      <c r="B27" s="27" t="s">
        <v>314</v>
      </c>
      <c r="C27" s="27" t="s">
        <v>43</v>
      </c>
      <c r="D27" s="28" t="s">
        <v>43</v>
      </c>
      <c r="E27" s="28" t="s">
        <v>43</v>
      </c>
      <c r="F27" s="28" t="s">
        <v>42</v>
      </c>
      <c r="G27" s="28" t="s">
        <v>42</v>
      </c>
      <c r="H27" s="28" t="str">
        <f t="shared" si="0"/>
        <v>-</v>
      </c>
      <c r="I27" s="28" t="s">
        <v>43</v>
      </c>
    </row>
    <row r="28" spans="1:9" ht="12.75" customHeight="1">
      <c r="A28" s="35"/>
      <c r="B28" s="36"/>
      <c r="C28" s="36"/>
      <c r="D28" s="37"/>
      <c r="E28" s="37"/>
      <c r="F28" s="37"/>
      <c r="G28" s="37"/>
      <c r="H28" s="37"/>
      <c r="I28" s="37"/>
    </row>
    <row r="30" spans="1:9" ht="32.25" customHeight="1">
      <c r="A30" s="9"/>
      <c r="B30" s="8"/>
      <c r="C30" s="9"/>
      <c r="D30" s="77"/>
      <c r="E30" s="77"/>
      <c r="F30" s="77"/>
      <c r="G30" s="77"/>
      <c r="H30" s="77"/>
      <c r="I30" s="77"/>
    </row>
    <row r="31" spans="1:9" ht="12.75" customHeight="1">
      <c r="A31" s="9" t="s">
        <v>315</v>
      </c>
      <c r="D31" s="1"/>
      <c r="E31" s="1"/>
      <c r="F31" s="1"/>
      <c r="G31" s="32"/>
      <c r="H31" s="77"/>
      <c r="I31" s="77"/>
    </row>
    <row r="32" spans="1:9" ht="9.9499999999999993" customHeight="1">
      <c r="D32" s="8"/>
      <c r="E32" s="8"/>
      <c r="F32" s="38"/>
      <c r="G32" s="32"/>
      <c r="H32" s="91"/>
      <c r="I32" s="91"/>
    </row>
    <row r="33" spans="1:9" ht="9.9499999999999993" customHeight="1">
      <c r="A33" s="9"/>
      <c r="B33" s="8"/>
      <c r="C33" s="8"/>
      <c r="D33" s="39"/>
      <c r="E33" s="39"/>
      <c r="F33" s="39"/>
      <c r="G33" s="39"/>
      <c r="H33" s="39"/>
      <c r="I33" s="39"/>
    </row>
  </sheetData>
  <mergeCells count="15">
    <mergeCell ref="A2:I2"/>
    <mergeCell ref="A1:I1"/>
    <mergeCell ref="A4:A10"/>
    <mergeCell ref="B4:B10"/>
    <mergeCell ref="D4:D10"/>
    <mergeCell ref="C4:C10"/>
    <mergeCell ref="I4:I10"/>
    <mergeCell ref="E4:H4"/>
    <mergeCell ref="E5:E10"/>
    <mergeCell ref="F5:F10"/>
    <mergeCell ref="G5:G10"/>
    <mergeCell ref="H5:H10"/>
    <mergeCell ref="H32:I32"/>
    <mergeCell ref="H31:I31"/>
    <mergeCell ref="D30:I30"/>
  </mergeCells>
  <conditionalFormatting sqref="H13:I13 H15:I1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"/>
  <sheetViews>
    <sheetView workbookViewId="0"/>
  </sheetViews>
  <sheetFormatPr defaultRowHeight="12.75"/>
  <sheetData>
    <row r="1" spans="1:2">
      <c r="A1" t="s">
        <v>316</v>
      </c>
      <c r="B1" t="s">
        <v>45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Доходы!VB_CODE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rep:2.46.0.78</dc:description>
  <cp:lastModifiedBy>User</cp:lastModifiedBy>
  <dcterms:created xsi:type="dcterms:W3CDTF">2019-01-29T07:57:05Z</dcterms:created>
  <dcterms:modified xsi:type="dcterms:W3CDTF">2019-02-04T06:13:38Z</dcterms:modified>
</cp:coreProperties>
</file>